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2" windowWidth="20736" windowHeight="9792" activeTab="3"/>
  </bookViews>
  <sheets>
    <sheet name="Skupina A" sheetId="1" r:id="rId1"/>
    <sheet name="Skupina B" sheetId="2" r:id="rId2"/>
    <sheet name="Skupina C" sheetId="3" r:id="rId3"/>
    <sheet name="Skupina D" sheetId="4" r:id="rId4"/>
    <sheet name="Pavouk" sheetId="5" r:id="rId5"/>
  </sheets>
  <calcPr calcId="125725"/>
</workbook>
</file>

<file path=xl/calcChain.xml><?xml version="1.0" encoding="utf-8"?>
<calcChain xmlns="http://schemas.openxmlformats.org/spreadsheetml/2006/main">
  <c r="F16" i="5"/>
  <c r="E12"/>
  <c r="E11"/>
  <c r="L6"/>
  <c r="L5"/>
  <c r="U15" i="4"/>
  <c r="R15"/>
  <c r="U11"/>
  <c r="R11"/>
  <c r="N11"/>
  <c r="U7"/>
  <c r="R7"/>
  <c r="L7"/>
  <c r="I7"/>
  <c r="U3"/>
  <c r="R3"/>
  <c r="L3"/>
  <c r="I3"/>
  <c r="H3"/>
  <c r="C3"/>
  <c r="L2"/>
  <c r="I2"/>
  <c r="F2"/>
  <c r="C2"/>
  <c r="U15" i="3"/>
  <c r="R15"/>
  <c r="U11"/>
  <c r="R11"/>
  <c r="N11"/>
  <c r="U7"/>
  <c r="R7"/>
  <c r="L7"/>
  <c r="I7"/>
  <c r="U3"/>
  <c r="R3"/>
  <c r="L3"/>
  <c r="I3"/>
  <c r="H3"/>
  <c r="C3"/>
  <c r="L2"/>
  <c r="I2"/>
  <c r="F2"/>
  <c r="C2"/>
  <c r="U15" i="2"/>
  <c r="R15"/>
  <c r="U11"/>
  <c r="R11"/>
  <c r="N11"/>
  <c r="U7"/>
  <c r="R7"/>
  <c r="L7"/>
  <c r="I7"/>
  <c r="U3"/>
  <c r="R3"/>
  <c r="L3"/>
  <c r="I3"/>
  <c r="H3"/>
  <c r="C3"/>
  <c r="L2"/>
  <c r="I2"/>
  <c r="F2"/>
  <c r="C2"/>
  <c r="U15" i="1"/>
  <c r="R15"/>
  <c r="U11"/>
  <c r="R11"/>
  <c r="N11"/>
  <c r="U7"/>
  <c r="R7"/>
  <c r="L7"/>
  <c r="I7"/>
  <c r="K6"/>
  <c r="I6"/>
  <c r="H6"/>
  <c r="F6"/>
  <c r="U3"/>
  <c r="R3"/>
  <c r="L3"/>
  <c r="I3"/>
  <c r="H3"/>
  <c r="C3"/>
  <c r="L2"/>
  <c r="I2"/>
  <c r="F2"/>
  <c r="C2"/>
  <c r="F15" i="5" l="1"/>
  <c r="F7"/>
  <c r="F8"/>
  <c r="F12"/>
  <c r="M6" l="1"/>
  <c r="M5" l="1"/>
</calcChain>
</file>

<file path=xl/sharedStrings.xml><?xml version="1.0" encoding="utf-8"?>
<sst xmlns="http://schemas.openxmlformats.org/spreadsheetml/2006/main" count="179" uniqueCount="78">
  <si>
    <t>A</t>
  </si>
  <si>
    <t>1.</t>
  </si>
  <si>
    <t>2.</t>
  </si>
  <si>
    <t>3.</t>
  </si>
  <si>
    <t>4.</t>
  </si>
  <si>
    <t>pořadí</t>
  </si>
  <si>
    <t>ZŠ Jičín Poděbradova</t>
  </si>
  <si>
    <t>:</t>
  </si>
  <si>
    <t>ZŠ Tábor</t>
  </si>
  <si>
    <t>ZŠ Brno</t>
  </si>
  <si>
    <t>5. ZŠ Cheb</t>
  </si>
  <si>
    <t>ZŠ a MŠ Lipová</t>
  </si>
  <si>
    <t>ZŠ Pardubice</t>
  </si>
  <si>
    <t>33. ZŠ Plzeň</t>
  </si>
  <si>
    <t>ZŠ Chomutov</t>
  </si>
  <si>
    <t>ZŠ Chlumčany</t>
  </si>
  <si>
    <t>ZŠ Uherský Ostroh</t>
  </si>
  <si>
    <t>ZŠ a MŠ Stod</t>
  </si>
  <si>
    <t>D</t>
  </si>
  <si>
    <t>C</t>
  </si>
  <si>
    <t>B</t>
  </si>
  <si>
    <t>7.</t>
  </si>
  <si>
    <t>12.</t>
  </si>
  <si>
    <t>5.</t>
  </si>
  <si>
    <t>9.</t>
  </si>
  <si>
    <t>11.</t>
  </si>
  <si>
    <t>8.</t>
  </si>
  <si>
    <t>6.</t>
  </si>
  <si>
    <t>10.</t>
  </si>
  <si>
    <t xml:space="preserve">Body            </t>
  </si>
  <si>
    <t xml:space="preserve">Body              </t>
  </si>
  <si>
    <t xml:space="preserve">Body               </t>
  </si>
  <si>
    <t>Skóre</t>
  </si>
  <si>
    <t>ZŠ Slovanka Česká Lípa</t>
  </si>
  <si>
    <t>ZŠ a MŠ Angel Praha</t>
  </si>
  <si>
    <t>ZŠ a MŠ Ukrajinská Kladno</t>
  </si>
  <si>
    <t xml:space="preserve">ZŠ Opava, Edvarda Beneše </t>
  </si>
  <si>
    <t>skóre</t>
  </si>
  <si>
    <t>Republikové finále - PLAY-OFF</t>
  </si>
  <si>
    <t>13.</t>
  </si>
  <si>
    <t>14.</t>
  </si>
  <si>
    <t>15.</t>
  </si>
  <si>
    <t>OSMIFINÁLE</t>
  </si>
  <si>
    <t>ČTVRTFINÁLE</t>
  </si>
  <si>
    <t>SEMIFINÁLE</t>
  </si>
  <si>
    <t>FINÁLE</t>
  </si>
  <si>
    <t>1.A</t>
  </si>
  <si>
    <t>1.B</t>
  </si>
  <si>
    <t>4.A</t>
  </si>
  <si>
    <t>2.A</t>
  </si>
  <si>
    <t>3.B</t>
  </si>
  <si>
    <t>2.B</t>
  </si>
  <si>
    <t>3.A</t>
  </si>
  <si>
    <t>1.C</t>
  </si>
  <si>
    <t>4.D</t>
  </si>
  <si>
    <t>2.C</t>
  </si>
  <si>
    <t>1.D</t>
  </si>
  <si>
    <t>3.D</t>
  </si>
  <si>
    <t>2.D</t>
  </si>
  <si>
    <t>3.C</t>
  </si>
  <si>
    <t xml:space="preserve">4.C </t>
  </si>
  <si>
    <t>4.B</t>
  </si>
  <si>
    <t>o 3. místo</t>
  </si>
  <si>
    <t>o 5. - 8. místo</t>
  </si>
  <si>
    <t>16.</t>
  </si>
  <si>
    <t>17.</t>
  </si>
  <si>
    <t>18.</t>
  </si>
  <si>
    <t>19.</t>
  </si>
  <si>
    <t>o 7. místo poražená družstva ze skupiny o 5.-8. místo</t>
  </si>
  <si>
    <t>20.</t>
  </si>
  <si>
    <t>poražená družstva ze čtvrtfinále</t>
  </si>
  <si>
    <t>poražené družstvo zápas č.9</t>
  </si>
  <si>
    <t>poražené družstvo zápas č.11</t>
  </si>
  <si>
    <t>poražené družstvo zápas č.10</t>
  </si>
  <si>
    <t>poražené družstvo zápas č.12</t>
  </si>
  <si>
    <t>poražené družstvo zápas č.17</t>
  </si>
  <si>
    <t>poražené družstvo zápas č.18</t>
  </si>
  <si>
    <t>6. ZŠ Mladá Boleslav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</si>
</sst>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0"/>
      <color theme="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5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6"/>
      <color rgb="FF0000CC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sz val="20"/>
      <color rgb="FF0000CC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4" fillId="0" borderId="10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25" xfId="0" applyFont="1" applyBorder="1" applyAlignment="1">
      <alignment horizontal="left" vertical="center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34" xfId="0" applyFont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36" xfId="0" applyFont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2" fillId="0" borderId="40" xfId="0" applyFont="1" applyBorder="1" applyAlignment="1" applyProtection="1">
      <alignment horizontal="center" vertical="center"/>
      <protection locked="0"/>
    </xf>
    <xf numFmtId="0" fontId="13" fillId="0" borderId="4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42" xfId="0" applyFont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2" fillId="0" borderId="46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0" fillId="0" borderId="43" xfId="0" applyBorder="1"/>
    <xf numFmtId="0" fontId="0" fillId="0" borderId="44" xfId="0" applyBorder="1"/>
    <xf numFmtId="0" fontId="0" fillId="0" borderId="37" xfId="0" applyBorder="1"/>
    <xf numFmtId="0" fontId="0" fillId="0" borderId="35" xfId="0" applyBorder="1"/>
    <xf numFmtId="0" fontId="0" fillId="0" borderId="41" xfId="0" applyBorder="1"/>
    <xf numFmtId="0" fontId="14" fillId="0" borderId="0" xfId="0" applyFont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0" xfId="0" applyFont="1"/>
    <xf numFmtId="0" fontId="0" fillId="0" borderId="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/>
    </xf>
    <xf numFmtId="20" fontId="7" fillId="0" borderId="15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2" fillId="0" borderId="44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0" fillId="0" borderId="38" xfId="0" applyBorder="1"/>
    <xf numFmtId="0" fontId="0" fillId="0" borderId="39" xfId="0" applyBorder="1"/>
    <xf numFmtId="0" fontId="0" fillId="0" borderId="0" xfId="0" applyBorder="1"/>
    <xf numFmtId="0" fontId="11" fillId="0" borderId="49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8" fillId="0" borderId="0" xfId="0" applyFont="1"/>
    <xf numFmtId="0" fontId="19" fillId="3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9" fillId="0" borderId="0" xfId="0" applyFont="1"/>
    <xf numFmtId="0" fontId="19" fillId="0" borderId="48" xfId="0" applyFont="1" applyBorder="1"/>
    <xf numFmtId="0" fontId="4" fillId="0" borderId="46" xfId="0" applyFont="1" applyBorder="1"/>
    <xf numFmtId="0" fontId="4" fillId="0" borderId="47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41" xfId="0" applyFont="1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18"/>
  <sheetViews>
    <sheetView workbookViewId="0">
      <selection sqref="A1:U18"/>
    </sheetView>
  </sheetViews>
  <sheetFormatPr defaultRowHeight="14.4"/>
  <cols>
    <col min="1" max="1" width="3.77734375" customWidth="1"/>
    <col min="2" max="2" width="27" customWidth="1"/>
    <col min="3" max="3" width="8.88671875" customWidth="1"/>
    <col min="4" max="4" width="2.88671875" customWidth="1"/>
    <col min="5" max="5" width="8.88671875" customWidth="1"/>
    <col min="7" max="7" width="2.44140625" customWidth="1"/>
    <col min="8" max="8" width="8.88671875" customWidth="1"/>
    <col min="10" max="10" width="3.6640625" customWidth="1"/>
    <col min="13" max="13" width="3.109375" customWidth="1"/>
    <col min="15" max="15" width="5.88671875" customWidth="1"/>
    <col min="16" max="16" width="7.33203125" customWidth="1"/>
    <col min="17" max="17" width="4.21875" customWidth="1"/>
    <col min="19" max="19" width="4.21875" customWidth="1"/>
    <col min="20" max="20" width="3.77734375" customWidth="1"/>
  </cols>
  <sheetData>
    <row r="1" spans="1:21">
      <c r="A1" s="121" t="s">
        <v>0</v>
      </c>
      <c r="B1" s="122"/>
      <c r="C1" s="88" t="s">
        <v>1</v>
      </c>
      <c r="D1" s="125"/>
      <c r="E1" s="126"/>
      <c r="F1" s="88" t="s">
        <v>2</v>
      </c>
      <c r="G1" s="125"/>
      <c r="H1" s="126"/>
      <c r="I1" s="88" t="s">
        <v>3</v>
      </c>
      <c r="J1" s="125"/>
      <c r="K1" s="127"/>
      <c r="L1" s="88" t="s">
        <v>4</v>
      </c>
      <c r="M1" s="125"/>
      <c r="N1" s="126"/>
      <c r="O1" s="49"/>
      <c r="P1" s="49"/>
      <c r="Q1" s="49"/>
      <c r="R1" s="128"/>
      <c r="S1" s="129"/>
      <c r="T1" s="129"/>
      <c r="U1" s="130"/>
    </row>
    <row r="2" spans="1:21" ht="134.25" customHeight="1" thickBot="1">
      <c r="A2" s="123"/>
      <c r="B2" s="124"/>
      <c r="C2" s="131" t="str">
        <f>B3</f>
        <v>ZŠ Jičín Poděbradova</v>
      </c>
      <c r="D2" s="132"/>
      <c r="E2" s="133"/>
      <c r="F2" s="131" t="str">
        <f>B7</f>
        <v>ZŠ Tábor</v>
      </c>
      <c r="G2" s="132"/>
      <c r="H2" s="133"/>
      <c r="I2" s="131" t="str">
        <f>B11</f>
        <v>ZŠ Brno</v>
      </c>
      <c r="J2" s="132"/>
      <c r="K2" s="133"/>
      <c r="L2" s="131" t="str">
        <f>B15</f>
        <v>5. ZŠ Cheb</v>
      </c>
      <c r="M2" s="132"/>
      <c r="N2" s="133"/>
      <c r="O2" s="54"/>
      <c r="P2" s="54" t="s">
        <v>32</v>
      </c>
      <c r="Q2" s="54"/>
      <c r="R2" s="134" t="s">
        <v>29</v>
      </c>
      <c r="S2" s="135"/>
      <c r="T2" s="136"/>
      <c r="U2" s="1" t="s">
        <v>5</v>
      </c>
    </row>
    <row r="3" spans="1:21" ht="31.2">
      <c r="A3" s="88" t="s">
        <v>1</v>
      </c>
      <c r="B3" s="91" t="s">
        <v>6</v>
      </c>
      <c r="C3" s="112" t="e">
        <f>+U3:BU18</f>
        <v>#VALUE!</v>
      </c>
      <c r="D3" s="113"/>
      <c r="E3" s="114"/>
      <c r="F3" s="2">
        <v>0</v>
      </c>
      <c r="G3" s="3" t="s">
        <v>7</v>
      </c>
      <c r="H3" s="4">
        <f>IF(C7="","",C7)</f>
        <v>0</v>
      </c>
      <c r="I3" s="2">
        <f>IF(E11="","",E11)</f>
        <v>0</v>
      </c>
      <c r="J3" s="3" t="s">
        <v>7</v>
      </c>
      <c r="K3" s="3">
        <v>0</v>
      </c>
      <c r="L3" s="2">
        <f>IF(E15="","",E15)</f>
        <v>0</v>
      </c>
      <c r="M3" s="3" t="s">
        <v>7</v>
      </c>
      <c r="N3" s="4">
        <v>0</v>
      </c>
      <c r="O3" s="3">
        <v>0</v>
      </c>
      <c r="P3" s="56" t="s">
        <v>7</v>
      </c>
      <c r="Q3" s="3">
        <v>0</v>
      </c>
      <c r="R3" s="103">
        <f>R21</f>
        <v>0</v>
      </c>
      <c r="S3" s="104"/>
      <c r="T3" s="105"/>
      <c r="U3" s="106" t="str">
        <f>IF(W3=0,"",RANK(W3,$W$3:$W$18))</f>
        <v/>
      </c>
    </row>
    <row r="4" spans="1:21">
      <c r="A4" s="89"/>
      <c r="B4" s="92"/>
      <c r="C4" s="115"/>
      <c r="D4" s="116"/>
      <c r="E4" s="117"/>
      <c r="F4" s="5"/>
      <c r="G4" s="6"/>
      <c r="H4" s="7"/>
      <c r="I4" s="5"/>
      <c r="J4" s="6"/>
      <c r="K4" s="6"/>
      <c r="L4" s="5"/>
      <c r="M4" s="6"/>
      <c r="N4" s="7"/>
      <c r="O4" s="55"/>
      <c r="P4" s="55"/>
      <c r="Q4" s="55"/>
      <c r="R4" s="109"/>
      <c r="S4" s="110"/>
      <c r="T4" s="111"/>
      <c r="U4" s="107"/>
    </row>
    <row r="5" spans="1:21">
      <c r="A5" s="89"/>
      <c r="B5" s="92"/>
      <c r="C5" s="115"/>
      <c r="D5" s="116"/>
      <c r="E5" s="117"/>
      <c r="F5" s="5"/>
      <c r="G5" s="6"/>
      <c r="H5" s="7"/>
      <c r="I5" s="5"/>
      <c r="J5" s="6"/>
      <c r="K5" s="6"/>
      <c r="L5" s="5"/>
      <c r="M5" s="6"/>
      <c r="N5" s="7"/>
      <c r="O5" s="55"/>
      <c r="P5" s="55"/>
      <c r="Q5" s="55"/>
      <c r="R5" s="109"/>
      <c r="S5" s="110"/>
      <c r="T5" s="111"/>
      <c r="U5" s="107"/>
    </row>
    <row r="6" spans="1:21" ht="33" customHeight="1" thickBot="1">
      <c r="A6" s="90"/>
      <c r="B6" s="93"/>
      <c r="C6" s="118"/>
      <c r="D6" s="119"/>
      <c r="E6" s="120"/>
      <c r="F6" s="8" t="str">
        <f>IF(E10="","",E10)</f>
        <v/>
      </c>
      <c r="G6" s="9"/>
      <c r="H6" s="10" t="str">
        <f>IF(C10="","",C10)</f>
        <v/>
      </c>
      <c r="I6" s="8" t="str">
        <f>IF(E14="","",E14)</f>
        <v/>
      </c>
      <c r="J6" s="9"/>
      <c r="K6" s="9" t="str">
        <f>IF(C14="","",C14)</f>
        <v/>
      </c>
      <c r="L6" s="8"/>
      <c r="M6" s="9"/>
      <c r="N6" s="10"/>
      <c r="O6" s="55"/>
      <c r="P6" s="55"/>
      <c r="Q6" s="55"/>
      <c r="R6" s="11"/>
      <c r="S6" s="12"/>
      <c r="T6" s="13"/>
      <c r="U6" s="108"/>
    </row>
    <row r="7" spans="1:21" ht="31.2">
      <c r="A7" s="88" t="s">
        <v>2</v>
      </c>
      <c r="B7" s="91" t="s">
        <v>8</v>
      </c>
      <c r="C7" s="14">
        <v>0</v>
      </c>
      <c r="D7" s="3" t="s">
        <v>7</v>
      </c>
      <c r="E7" s="15">
        <v>0</v>
      </c>
      <c r="F7" s="94"/>
      <c r="G7" s="95"/>
      <c r="H7" s="96"/>
      <c r="I7" s="2">
        <f>IF(H11="","",H11)</f>
        <v>0</v>
      </c>
      <c r="J7" s="3" t="s">
        <v>7</v>
      </c>
      <c r="K7" s="3">
        <v>0</v>
      </c>
      <c r="L7" s="2">
        <f>IF(H15="","",H15)</f>
        <v>0</v>
      </c>
      <c r="M7" s="3" t="s">
        <v>7</v>
      </c>
      <c r="N7" s="4">
        <v>0</v>
      </c>
      <c r="O7" s="3">
        <v>0</v>
      </c>
      <c r="P7" s="56" t="s">
        <v>7</v>
      </c>
      <c r="Q7" s="3">
        <v>0</v>
      </c>
      <c r="R7" s="103">
        <f>R22</f>
        <v>0</v>
      </c>
      <c r="S7" s="104"/>
      <c r="T7" s="105"/>
      <c r="U7" s="106" t="str">
        <f>IF(W7=0,"",RANK(W7,$W$3:$W$18))</f>
        <v/>
      </c>
    </row>
    <row r="8" spans="1:21">
      <c r="A8" s="89"/>
      <c r="B8" s="92"/>
      <c r="C8" s="16"/>
      <c r="D8" s="6"/>
      <c r="E8" s="17"/>
      <c r="F8" s="97"/>
      <c r="G8" s="98"/>
      <c r="H8" s="99"/>
      <c r="I8" s="5"/>
      <c r="J8" s="6"/>
      <c r="K8" s="6"/>
      <c r="L8" s="5"/>
      <c r="M8" s="6"/>
      <c r="N8" s="7"/>
      <c r="O8" s="55"/>
      <c r="P8" s="55"/>
      <c r="Q8" s="55"/>
      <c r="R8" s="109"/>
      <c r="S8" s="110"/>
      <c r="T8" s="111"/>
      <c r="U8" s="107"/>
    </row>
    <row r="9" spans="1:21">
      <c r="A9" s="89"/>
      <c r="B9" s="92"/>
      <c r="C9" s="16"/>
      <c r="D9" s="6"/>
      <c r="E9" s="17"/>
      <c r="F9" s="97"/>
      <c r="G9" s="98"/>
      <c r="H9" s="99"/>
      <c r="I9" s="5"/>
      <c r="J9" s="6"/>
      <c r="K9" s="6"/>
      <c r="L9" s="5"/>
      <c r="M9" s="6"/>
      <c r="N9" s="7"/>
      <c r="O9" s="55"/>
      <c r="P9" s="55"/>
      <c r="Q9" s="55"/>
      <c r="R9" s="109"/>
      <c r="S9" s="110"/>
      <c r="T9" s="111"/>
      <c r="U9" s="107"/>
    </row>
    <row r="10" spans="1:21" ht="16.2" thickBot="1">
      <c r="A10" s="90"/>
      <c r="B10" s="93"/>
      <c r="C10" s="18"/>
      <c r="D10" s="9"/>
      <c r="E10" s="19"/>
      <c r="F10" s="100"/>
      <c r="G10" s="101"/>
      <c r="H10" s="102"/>
      <c r="I10" s="8"/>
      <c r="J10" s="9"/>
      <c r="K10" s="9"/>
      <c r="L10" s="8"/>
      <c r="M10" s="9"/>
      <c r="N10" s="10"/>
      <c r="O10" s="9"/>
      <c r="P10" s="9"/>
      <c r="Q10" s="9"/>
      <c r="R10" s="20"/>
      <c r="S10" s="12"/>
      <c r="T10" s="21"/>
      <c r="U10" s="108"/>
    </row>
    <row r="11" spans="1:21" ht="31.2">
      <c r="A11" s="88" t="s">
        <v>3</v>
      </c>
      <c r="B11" s="91" t="s">
        <v>9</v>
      </c>
      <c r="C11" s="14">
        <v>0</v>
      </c>
      <c r="D11" s="3" t="s">
        <v>7</v>
      </c>
      <c r="E11" s="15">
        <v>0</v>
      </c>
      <c r="F11" s="14">
        <v>0</v>
      </c>
      <c r="G11" s="3" t="s">
        <v>7</v>
      </c>
      <c r="H11" s="15">
        <v>0</v>
      </c>
      <c r="I11" s="94"/>
      <c r="J11" s="95"/>
      <c r="K11" s="96"/>
      <c r="L11" s="2">
        <v>0</v>
      </c>
      <c r="M11" s="3" t="s">
        <v>7</v>
      </c>
      <c r="N11" s="4">
        <f>IF(I15="","",I15)</f>
        <v>0</v>
      </c>
      <c r="O11" s="3">
        <v>0</v>
      </c>
      <c r="P11" s="3" t="s">
        <v>7</v>
      </c>
      <c r="Q11" s="3">
        <v>0</v>
      </c>
      <c r="R11" s="103">
        <f>R23</f>
        <v>0</v>
      </c>
      <c r="S11" s="104"/>
      <c r="T11" s="105"/>
      <c r="U11" s="106" t="str">
        <f>IF(W11=0,"",RANK(W11,$W$3:$W$18))</f>
        <v/>
      </c>
    </row>
    <row r="12" spans="1:21">
      <c r="A12" s="89"/>
      <c r="B12" s="92"/>
      <c r="C12" s="16"/>
      <c r="D12" s="6"/>
      <c r="E12" s="17"/>
      <c r="F12" s="16"/>
      <c r="G12" s="6"/>
      <c r="H12" s="17"/>
      <c r="I12" s="97"/>
      <c r="J12" s="98"/>
      <c r="K12" s="99"/>
      <c r="L12" s="5"/>
      <c r="M12" s="6"/>
      <c r="N12" s="7"/>
      <c r="O12" s="55"/>
      <c r="P12" s="55"/>
      <c r="Q12" s="55"/>
      <c r="R12" s="109"/>
      <c r="S12" s="110"/>
      <c r="T12" s="111"/>
      <c r="U12" s="107"/>
    </row>
    <row r="13" spans="1:21">
      <c r="A13" s="89"/>
      <c r="B13" s="92"/>
      <c r="C13" s="16"/>
      <c r="D13" s="6"/>
      <c r="E13" s="17"/>
      <c r="F13" s="16"/>
      <c r="G13" s="6"/>
      <c r="H13" s="17"/>
      <c r="I13" s="97"/>
      <c r="J13" s="98"/>
      <c r="K13" s="99"/>
      <c r="L13" s="5"/>
      <c r="M13" s="6"/>
      <c r="N13" s="7"/>
      <c r="O13" s="55"/>
      <c r="P13" s="55"/>
      <c r="Q13" s="55"/>
      <c r="R13" s="109"/>
      <c r="S13" s="110"/>
      <c r="T13" s="111"/>
      <c r="U13" s="107"/>
    </row>
    <row r="14" spans="1:21" ht="16.2" thickBot="1">
      <c r="A14" s="90"/>
      <c r="B14" s="93"/>
      <c r="C14" s="18"/>
      <c r="D14" s="9"/>
      <c r="E14" s="19"/>
      <c r="F14" s="18"/>
      <c r="G14" s="9"/>
      <c r="H14" s="19"/>
      <c r="I14" s="100"/>
      <c r="J14" s="101"/>
      <c r="K14" s="102"/>
      <c r="L14" s="8"/>
      <c r="M14" s="9"/>
      <c r="N14" s="10"/>
      <c r="O14" s="9"/>
      <c r="P14" s="9"/>
      <c r="Q14" s="9"/>
      <c r="R14" s="20"/>
      <c r="S14" s="12"/>
      <c r="T14" s="21"/>
      <c r="U14" s="108"/>
    </row>
    <row r="15" spans="1:21" ht="31.2">
      <c r="A15" s="88" t="s">
        <v>4</v>
      </c>
      <c r="B15" s="91" t="s">
        <v>10</v>
      </c>
      <c r="C15" s="14">
        <v>0</v>
      </c>
      <c r="D15" s="3" t="s">
        <v>7</v>
      </c>
      <c r="E15" s="15">
        <v>0</v>
      </c>
      <c r="F15" s="14">
        <v>0</v>
      </c>
      <c r="G15" s="3" t="s">
        <v>7</v>
      </c>
      <c r="H15" s="15">
        <v>0</v>
      </c>
      <c r="I15" s="14">
        <v>0</v>
      </c>
      <c r="J15" s="3" t="s">
        <v>7</v>
      </c>
      <c r="K15" s="15">
        <v>0</v>
      </c>
      <c r="L15" s="94"/>
      <c r="M15" s="95"/>
      <c r="N15" s="96"/>
      <c r="O15" s="58">
        <v>0</v>
      </c>
      <c r="P15" s="58" t="s">
        <v>7</v>
      </c>
      <c r="Q15" s="58">
        <v>0</v>
      </c>
      <c r="R15" s="103">
        <f>R24</f>
        <v>0</v>
      </c>
      <c r="S15" s="104"/>
      <c r="T15" s="105"/>
      <c r="U15" s="106" t="str">
        <f>IF(W15=0,"",RANK(W15,$W$3:$W$18))</f>
        <v/>
      </c>
    </row>
    <row r="16" spans="1:21" ht="31.2">
      <c r="A16" s="89"/>
      <c r="B16" s="92"/>
      <c r="C16" s="16"/>
      <c r="D16" s="6"/>
      <c r="E16" s="17"/>
      <c r="F16" s="16"/>
      <c r="G16" s="6"/>
      <c r="H16" s="17"/>
      <c r="I16" s="16"/>
      <c r="J16" s="6"/>
      <c r="K16" s="17"/>
      <c r="L16" s="97"/>
      <c r="M16" s="98"/>
      <c r="N16" s="99"/>
      <c r="O16" s="57"/>
      <c r="P16" s="57"/>
      <c r="Q16" s="57"/>
      <c r="R16" s="109"/>
      <c r="S16" s="110"/>
      <c r="T16" s="111"/>
      <c r="U16" s="107"/>
    </row>
    <row r="17" spans="1:21" ht="9.6" customHeight="1">
      <c r="A17" s="89"/>
      <c r="B17" s="92"/>
      <c r="C17" s="16"/>
      <c r="D17" s="6"/>
      <c r="E17" s="17"/>
      <c r="F17" s="16"/>
      <c r="G17" s="6"/>
      <c r="H17" s="17"/>
      <c r="I17" s="16"/>
      <c r="J17" s="6"/>
      <c r="K17" s="17"/>
      <c r="L17" s="97"/>
      <c r="M17" s="98"/>
      <c r="N17" s="99"/>
      <c r="O17" s="57"/>
      <c r="P17" s="57"/>
      <c r="Q17" s="57"/>
      <c r="R17" s="109"/>
      <c r="S17" s="110"/>
      <c r="T17" s="111"/>
      <c r="U17" s="107"/>
    </row>
    <row r="18" spans="1:21" ht="7.2" customHeight="1" thickBot="1">
      <c r="A18" s="90"/>
      <c r="B18" s="93"/>
      <c r="C18" s="18"/>
      <c r="D18" s="9"/>
      <c r="E18" s="19"/>
      <c r="F18" s="18"/>
      <c r="G18" s="9"/>
      <c r="H18" s="19"/>
      <c r="I18" s="18"/>
      <c r="J18" s="9"/>
      <c r="K18" s="19"/>
      <c r="L18" s="100"/>
      <c r="M18" s="101"/>
      <c r="N18" s="102"/>
      <c r="O18" s="59"/>
      <c r="P18" s="59"/>
      <c r="Q18" s="59"/>
      <c r="R18" s="20"/>
      <c r="S18" s="12"/>
      <c r="T18" s="21"/>
      <c r="U18" s="108"/>
    </row>
  </sheetData>
  <mergeCells count="43">
    <mergeCell ref="U3:U6"/>
    <mergeCell ref="R4:R5"/>
    <mergeCell ref="S4:S5"/>
    <mergeCell ref="T4:T5"/>
    <mergeCell ref="A1:B2"/>
    <mergeCell ref="C1:E1"/>
    <mergeCell ref="F1:H1"/>
    <mergeCell ref="I1:K1"/>
    <mergeCell ref="L1:N1"/>
    <mergeCell ref="R1:U1"/>
    <mergeCell ref="C2:E2"/>
    <mergeCell ref="F2:H2"/>
    <mergeCell ref="I2:K2"/>
    <mergeCell ref="L2:N2"/>
    <mergeCell ref="R2:T2"/>
    <mergeCell ref="A3:A6"/>
    <mergeCell ref="B3:B6"/>
    <mergeCell ref="C3:E6"/>
    <mergeCell ref="R3:T3"/>
    <mergeCell ref="A7:A10"/>
    <mergeCell ref="B7:B10"/>
    <mergeCell ref="F7:H10"/>
    <mergeCell ref="R7:T7"/>
    <mergeCell ref="U7:U10"/>
    <mergeCell ref="R8:R9"/>
    <mergeCell ref="S8:S9"/>
    <mergeCell ref="T8:T9"/>
    <mergeCell ref="A11:A14"/>
    <mergeCell ref="B11:B14"/>
    <mergeCell ref="I11:K14"/>
    <mergeCell ref="R11:T11"/>
    <mergeCell ref="U11:U14"/>
    <mergeCell ref="R12:R13"/>
    <mergeCell ref="S12:S13"/>
    <mergeCell ref="T12:T13"/>
    <mergeCell ref="A15:A18"/>
    <mergeCell ref="B15:B18"/>
    <mergeCell ref="L15:N18"/>
    <mergeCell ref="R15:T15"/>
    <mergeCell ref="U15:U18"/>
    <mergeCell ref="R16:R17"/>
    <mergeCell ref="S16:S17"/>
    <mergeCell ref="T16:T17"/>
  </mergeCells>
  <pageMargins left="0.25" right="0.25" top="0.75" bottom="0.75" header="0.3" footer="0.3"/>
  <pageSetup paperSize="8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U18"/>
  <sheetViews>
    <sheetView workbookViewId="0">
      <selection sqref="A1:U18"/>
    </sheetView>
  </sheetViews>
  <sheetFormatPr defaultRowHeight="14.4"/>
  <cols>
    <col min="1" max="1" width="4.44140625" customWidth="1"/>
    <col min="2" max="2" width="24.21875" customWidth="1"/>
    <col min="4" max="4" width="6.44140625" customWidth="1"/>
    <col min="5" max="5" width="6.77734375" customWidth="1"/>
    <col min="7" max="7" width="5.44140625" customWidth="1"/>
    <col min="10" max="10" width="4.6640625" customWidth="1"/>
    <col min="13" max="13" width="5.33203125" customWidth="1"/>
    <col min="15" max="15" width="7.33203125" customWidth="1"/>
    <col min="16" max="16" width="6.33203125" customWidth="1"/>
    <col min="17" max="17" width="6.6640625" customWidth="1"/>
    <col min="18" max="18" width="6.21875" customWidth="1"/>
    <col min="20" max="20" width="1.77734375" customWidth="1"/>
    <col min="21" max="21" width="7.33203125" customWidth="1"/>
  </cols>
  <sheetData>
    <row r="1" spans="1:21">
      <c r="A1" s="137" t="s">
        <v>20</v>
      </c>
      <c r="B1" s="138"/>
      <c r="C1" s="88" t="s">
        <v>1</v>
      </c>
      <c r="D1" s="125"/>
      <c r="E1" s="126"/>
      <c r="F1" s="88" t="s">
        <v>2</v>
      </c>
      <c r="G1" s="125"/>
      <c r="H1" s="126"/>
      <c r="I1" s="88" t="s">
        <v>3</v>
      </c>
      <c r="J1" s="125"/>
      <c r="K1" s="127"/>
      <c r="L1" s="88" t="s">
        <v>4</v>
      </c>
      <c r="M1" s="125"/>
      <c r="N1" s="126"/>
      <c r="O1" s="49"/>
      <c r="P1" s="49"/>
      <c r="Q1" s="49"/>
      <c r="R1" s="128"/>
      <c r="S1" s="129"/>
      <c r="T1" s="129"/>
      <c r="U1" s="130"/>
    </row>
    <row r="2" spans="1:21" ht="102" customHeight="1" thickBot="1">
      <c r="A2" s="139"/>
      <c r="B2" s="140"/>
      <c r="C2" s="131" t="str">
        <f>B3</f>
        <v>ZŠ Slovanka Česká Lípa</v>
      </c>
      <c r="D2" s="132"/>
      <c r="E2" s="133"/>
      <c r="F2" s="131" t="str">
        <f>B7</f>
        <v xml:space="preserve">ZŠ Opava, Edvarda Beneše </v>
      </c>
      <c r="G2" s="132"/>
      <c r="H2" s="133"/>
      <c r="I2" s="131" t="str">
        <f>B11</f>
        <v>ZŠ a MŠ Lipová</v>
      </c>
      <c r="J2" s="132"/>
      <c r="K2" s="133"/>
      <c r="L2" s="131" t="str">
        <f>B15</f>
        <v>ZŠ Pardubice</v>
      </c>
      <c r="M2" s="132"/>
      <c r="N2" s="133"/>
      <c r="O2" s="54"/>
      <c r="P2" s="54" t="s">
        <v>37</v>
      </c>
      <c r="Q2" s="54"/>
      <c r="R2" s="134" t="s">
        <v>30</v>
      </c>
      <c r="S2" s="135"/>
      <c r="T2" s="136"/>
      <c r="U2" s="1" t="s">
        <v>5</v>
      </c>
    </row>
    <row r="3" spans="1:21" ht="31.2">
      <c r="A3" s="88" t="s">
        <v>1</v>
      </c>
      <c r="B3" s="91" t="s">
        <v>33</v>
      </c>
      <c r="C3" s="112" t="e">
        <f>+U3:BU18</f>
        <v>#VALUE!</v>
      </c>
      <c r="D3" s="113"/>
      <c r="E3" s="114"/>
      <c r="F3" s="2">
        <v>0</v>
      </c>
      <c r="G3" s="3" t="s">
        <v>7</v>
      </c>
      <c r="H3" s="4">
        <f>IF(C7="","",C7)</f>
        <v>0</v>
      </c>
      <c r="I3" s="2">
        <f>IF(E11="","",E11)</f>
        <v>0</v>
      </c>
      <c r="J3" s="3" t="s">
        <v>7</v>
      </c>
      <c r="K3" s="3">
        <v>0</v>
      </c>
      <c r="L3" s="2">
        <f>IF(E15="","",E15)</f>
        <v>0</v>
      </c>
      <c r="M3" s="3" t="s">
        <v>7</v>
      </c>
      <c r="N3" s="4">
        <v>0</v>
      </c>
      <c r="O3" s="3">
        <v>0</v>
      </c>
      <c r="P3" s="3" t="s">
        <v>7</v>
      </c>
      <c r="Q3" s="3">
        <v>0</v>
      </c>
      <c r="R3" s="103">
        <f>R21</f>
        <v>0</v>
      </c>
      <c r="S3" s="104"/>
      <c r="T3" s="105"/>
      <c r="U3" s="106" t="str">
        <f>IF(W3=0,"",RANK(W3,$W$3:$W$18))</f>
        <v/>
      </c>
    </row>
    <row r="4" spans="1:21">
      <c r="A4" s="89"/>
      <c r="B4" s="92"/>
      <c r="C4" s="115"/>
      <c r="D4" s="116"/>
      <c r="E4" s="117"/>
      <c r="F4" s="5"/>
      <c r="G4" s="6"/>
      <c r="H4" s="7"/>
      <c r="I4" s="5"/>
      <c r="J4" s="6"/>
      <c r="K4" s="6"/>
      <c r="L4" s="5"/>
      <c r="M4" s="6"/>
      <c r="N4" s="7"/>
      <c r="O4" s="55"/>
      <c r="P4" s="55"/>
      <c r="Q4" s="55"/>
      <c r="R4" s="109"/>
      <c r="S4" s="110"/>
      <c r="T4" s="111"/>
      <c r="U4" s="107"/>
    </row>
    <row r="5" spans="1:21">
      <c r="A5" s="89"/>
      <c r="B5" s="92"/>
      <c r="C5" s="115"/>
      <c r="D5" s="116"/>
      <c r="E5" s="117"/>
      <c r="F5" s="5"/>
      <c r="G5" s="6"/>
      <c r="H5" s="7"/>
      <c r="I5" s="5"/>
      <c r="J5" s="6"/>
      <c r="K5" s="6"/>
      <c r="L5" s="5"/>
      <c r="M5" s="6"/>
      <c r="N5" s="7"/>
      <c r="O5" s="55"/>
      <c r="P5" s="55"/>
      <c r="Q5" s="55"/>
      <c r="R5" s="109"/>
      <c r="S5" s="110"/>
      <c r="T5" s="111"/>
      <c r="U5" s="107"/>
    </row>
    <row r="6" spans="1:21" ht="46.5" customHeight="1" thickBot="1">
      <c r="A6" s="90"/>
      <c r="B6" s="93"/>
      <c r="C6" s="118"/>
      <c r="D6" s="119"/>
      <c r="E6" s="120"/>
      <c r="F6" s="8"/>
      <c r="G6" s="9"/>
      <c r="H6" s="10"/>
      <c r="I6" s="8"/>
      <c r="J6" s="9"/>
      <c r="K6" s="9"/>
      <c r="L6" s="8"/>
      <c r="M6" s="9"/>
      <c r="N6" s="10"/>
      <c r="O6" s="55"/>
      <c r="P6" s="55"/>
      <c r="Q6" s="55"/>
      <c r="R6" s="11"/>
      <c r="S6" s="12"/>
      <c r="T6" s="13"/>
      <c r="U6" s="108"/>
    </row>
    <row r="7" spans="1:21" ht="31.2">
      <c r="A7" s="88" t="s">
        <v>2</v>
      </c>
      <c r="B7" s="91" t="s">
        <v>36</v>
      </c>
      <c r="C7" s="14">
        <v>0</v>
      </c>
      <c r="D7" s="3" t="s">
        <v>7</v>
      </c>
      <c r="E7" s="15">
        <v>0</v>
      </c>
      <c r="F7" s="94"/>
      <c r="G7" s="95"/>
      <c r="H7" s="96"/>
      <c r="I7" s="2">
        <f>IF(H11="","",H11)</f>
        <v>0</v>
      </c>
      <c r="J7" s="3" t="s">
        <v>7</v>
      </c>
      <c r="K7" s="3">
        <v>0</v>
      </c>
      <c r="L7" s="2">
        <f>IF(H15="","",H15)</f>
        <v>0</v>
      </c>
      <c r="M7" s="3" t="s">
        <v>7</v>
      </c>
      <c r="N7" s="4">
        <v>0</v>
      </c>
      <c r="O7" s="3">
        <v>0</v>
      </c>
      <c r="P7" s="3" t="s">
        <v>7</v>
      </c>
      <c r="Q7" s="3">
        <v>0</v>
      </c>
      <c r="R7" s="103">
        <f>R22</f>
        <v>0</v>
      </c>
      <c r="S7" s="104"/>
      <c r="T7" s="105"/>
      <c r="U7" s="106" t="str">
        <f>IF(W7=0,"",RANK(W7,$W$3:$W$18))</f>
        <v/>
      </c>
    </row>
    <row r="8" spans="1:21">
      <c r="A8" s="89"/>
      <c r="B8" s="92"/>
      <c r="C8" s="16"/>
      <c r="D8" s="6"/>
      <c r="E8" s="17"/>
      <c r="F8" s="97"/>
      <c r="G8" s="98"/>
      <c r="H8" s="99"/>
      <c r="I8" s="5"/>
      <c r="J8" s="6"/>
      <c r="K8" s="6"/>
      <c r="L8" s="5"/>
      <c r="M8" s="6"/>
      <c r="N8" s="7"/>
      <c r="O8" s="55"/>
      <c r="P8" s="55"/>
      <c r="Q8" s="55"/>
      <c r="R8" s="109"/>
      <c r="S8" s="110"/>
      <c r="T8" s="111"/>
      <c r="U8" s="107"/>
    </row>
    <row r="9" spans="1:21">
      <c r="A9" s="89"/>
      <c r="B9" s="92"/>
      <c r="C9" s="16"/>
      <c r="D9" s="6"/>
      <c r="E9" s="17"/>
      <c r="F9" s="97"/>
      <c r="G9" s="98"/>
      <c r="H9" s="99"/>
      <c r="I9" s="5"/>
      <c r="J9" s="6"/>
      <c r="K9" s="6"/>
      <c r="L9" s="5"/>
      <c r="M9" s="6"/>
      <c r="N9" s="7"/>
      <c r="O9" s="55"/>
      <c r="P9" s="55"/>
      <c r="Q9" s="55"/>
      <c r="R9" s="109"/>
      <c r="S9" s="110"/>
      <c r="T9" s="111"/>
      <c r="U9" s="107"/>
    </row>
    <row r="10" spans="1:21" ht="36" customHeight="1" thickBot="1">
      <c r="A10" s="90"/>
      <c r="B10" s="93"/>
      <c r="C10" s="18"/>
      <c r="D10" s="9"/>
      <c r="E10" s="19"/>
      <c r="F10" s="100"/>
      <c r="G10" s="101"/>
      <c r="H10" s="102"/>
      <c r="I10" s="8"/>
      <c r="J10" s="9"/>
      <c r="K10" s="9"/>
      <c r="L10" s="8"/>
      <c r="M10" s="9"/>
      <c r="N10" s="10"/>
      <c r="O10" s="9"/>
      <c r="P10" s="9"/>
      <c r="Q10" s="9"/>
      <c r="R10" s="20"/>
      <c r="S10" s="12"/>
      <c r="T10" s="21"/>
      <c r="U10" s="108"/>
    </row>
    <row r="11" spans="1:21" ht="31.2">
      <c r="A11" s="88" t="s">
        <v>3</v>
      </c>
      <c r="B11" s="91" t="s">
        <v>11</v>
      </c>
      <c r="C11" s="14">
        <v>0</v>
      </c>
      <c r="D11" s="3" t="s">
        <v>7</v>
      </c>
      <c r="E11" s="15">
        <v>0</v>
      </c>
      <c r="F11" s="14">
        <v>0</v>
      </c>
      <c r="G11" s="3" t="s">
        <v>7</v>
      </c>
      <c r="H11" s="15">
        <v>0</v>
      </c>
      <c r="I11" s="94"/>
      <c r="J11" s="95"/>
      <c r="K11" s="96"/>
      <c r="L11" s="2">
        <v>0</v>
      </c>
      <c r="M11" s="3" t="s">
        <v>7</v>
      </c>
      <c r="N11" s="4">
        <f>IF(I15="","",I15)</f>
        <v>0</v>
      </c>
      <c r="O11" s="3">
        <v>0</v>
      </c>
      <c r="P11" s="3" t="s">
        <v>7</v>
      </c>
      <c r="Q11" s="3">
        <v>0</v>
      </c>
      <c r="R11" s="103">
        <f>R23</f>
        <v>0</v>
      </c>
      <c r="S11" s="104"/>
      <c r="T11" s="105"/>
      <c r="U11" s="106" t="str">
        <f>IF(W11=0,"",RANK(W11,$W$3:$W$18))</f>
        <v/>
      </c>
    </row>
    <row r="12" spans="1:21">
      <c r="A12" s="89"/>
      <c r="B12" s="92"/>
      <c r="C12" s="16"/>
      <c r="D12" s="6"/>
      <c r="E12" s="17"/>
      <c r="F12" s="16"/>
      <c r="G12" s="6"/>
      <c r="H12" s="17"/>
      <c r="I12" s="97"/>
      <c r="J12" s="98"/>
      <c r="K12" s="99"/>
      <c r="L12" s="5"/>
      <c r="M12" s="6"/>
      <c r="N12" s="7"/>
      <c r="O12" s="55"/>
      <c r="P12" s="55"/>
      <c r="Q12" s="55"/>
      <c r="R12" s="109"/>
      <c r="S12" s="110"/>
      <c r="T12" s="111"/>
      <c r="U12" s="107"/>
    </row>
    <row r="13" spans="1:21">
      <c r="A13" s="89"/>
      <c r="B13" s="92"/>
      <c r="C13" s="16"/>
      <c r="D13" s="6"/>
      <c r="E13" s="17"/>
      <c r="F13" s="16"/>
      <c r="G13" s="6"/>
      <c r="H13" s="17"/>
      <c r="I13" s="97"/>
      <c r="J13" s="98"/>
      <c r="K13" s="99"/>
      <c r="L13" s="5"/>
      <c r="M13" s="6"/>
      <c r="N13" s="7"/>
      <c r="O13" s="55"/>
      <c r="P13" s="55"/>
      <c r="Q13" s="55"/>
      <c r="R13" s="109"/>
      <c r="S13" s="110"/>
      <c r="T13" s="111"/>
      <c r="U13" s="107"/>
    </row>
    <row r="14" spans="1:21" ht="16.2" thickBot="1">
      <c r="A14" s="90"/>
      <c r="B14" s="93"/>
      <c r="C14" s="18"/>
      <c r="D14" s="9"/>
      <c r="E14" s="19"/>
      <c r="F14" s="18"/>
      <c r="G14" s="9"/>
      <c r="H14" s="19"/>
      <c r="I14" s="100"/>
      <c r="J14" s="101"/>
      <c r="K14" s="102"/>
      <c r="L14" s="8"/>
      <c r="M14" s="9"/>
      <c r="N14" s="10"/>
      <c r="O14" s="9"/>
      <c r="P14" s="9"/>
      <c r="Q14" s="9"/>
      <c r="R14" s="20"/>
      <c r="S14" s="12"/>
      <c r="T14" s="21"/>
      <c r="U14" s="108"/>
    </row>
    <row r="15" spans="1:21" ht="31.2">
      <c r="A15" s="88" t="s">
        <v>4</v>
      </c>
      <c r="B15" s="91" t="s">
        <v>12</v>
      </c>
      <c r="C15" s="14">
        <v>0</v>
      </c>
      <c r="D15" s="3" t="s">
        <v>7</v>
      </c>
      <c r="E15" s="15">
        <v>0</v>
      </c>
      <c r="F15" s="14">
        <v>0</v>
      </c>
      <c r="G15" s="3" t="s">
        <v>7</v>
      </c>
      <c r="H15" s="15">
        <v>0</v>
      </c>
      <c r="I15" s="14">
        <v>0</v>
      </c>
      <c r="J15" s="3" t="s">
        <v>7</v>
      </c>
      <c r="K15" s="15">
        <v>0</v>
      </c>
      <c r="L15" s="94"/>
      <c r="M15" s="95"/>
      <c r="N15" s="96"/>
      <c r="O15" s="3">
        <v>0</v>
      </c>
      <c r="P15" s="3" t="s">
        <v>7</v>
      </c>
      <c r="Q15" s="3">
        <v>0</v>
      </c>
      <c r="R15" s="103">
        <f>R24</f>
        <v>0</v>
      </c>
      <c r="S15" s="104"/>
      <c r="T15" s="105"/>
      <c r="U15" s="106" t="str">
        <f>IF(W15=0,"",RANK(W15,$W$3:$W$18))</f>
        <v/>
      </c>
    </row>
    <row r="16" spans="1:21" ht="31.2">
      <c r="A16" s="89"/>
      <c r="B16" s="92"/>
      <c r="C16" s="16"/>
      <c r="D16" s="6"/>
      <c r="E16" s="17"/>
      <c r="F16" s="16"/>
      <c r="G16" s="6"/>
      <c r="H16" s="17"/>
      <c r="I16" s="16"/>
      <c r="J16" s="6"/>
      <c r="K16" s="17"/>
      <c r="L16" s="97"/>
      <c r="M16" s="98"/>
      <c r="N16" s="99"/>
      <c r="O16" s="57"/>
      <c r="P16" s="57"/>
      <c r="Q16" s="57"/>
      <c r="R16" s="109"/>
      <c r="S16" s="110"/>
      <c r="T16" s="111"/>
      <c r="U16" s="107"/>
    </row>
    <row r="17" spans="1:21" ht="21" customHeight="1">
      <c r="A17" s="89"/>
      <c r="B17" s="92"/>
      <c r="C17" s="16"/>
      <c r="D17" s="6"/>
      <c r="E17" s="17"/>
      <c r="F17" s="16"/>
      <c r="G17" s="6"/>
      <c r="H17" s="17"/>
      <c r="I17" s="16"/>
      <c r="J17" s="6"/>
      <c r="K17" s="17"/>
      <c r="L17" s="97"/>
      <c r="M17" s="98"/>
      <c r="N17" s="99"/>
      <c r="O17" s="57"/>
      <c r="P17" s="57"/>
      <c r="Q17" s="57"/>
      <c r="R17" s="109"/>
      <c r="S17" s="110"/>
      <c r="T17" s="111"/>
      <c r="U17" s="107"/>
    </row>
    <row r="18" spans="1:21" ht="0.6" customHeight="1" thickBot="1">
      <c r="A18" s="90"/>
      <c r="B18" s="93"/>
      <c r="C18" s="18"/>
      <c r="D18" s="9"/>
      <c r="E18" s="19"/>
      <c r="F18" s="18"/>
      <c r="G18" s="9"/>
      <c r="H18" s="19"/>
      <c r="I18" s="18"/>
      <c r="J18" s="9"/>
      <c r="K18" s="19"/>
      <c r="L18" s="100"/>
      <c r="M18" s="101"/>
      <c r="N18" s="102"/>
      <c r="O18" s="59"/>
      <c r="P18" s="59"/>
      <c r="Q18" s="59"/>
      <c r="R18" s="20"/>
      <c r="S18" s="12"/>
      <c r="T18" s="21"/>
      <c r="U18" s="108"/>
    </row>
  </sheetData>
  <mergeCells count="43">
    <mergeCell ref="A7:A10"/>
    <mergeCell ref="B7:B10"/>
    <mergeCell ref="F7:H10"/>
    <mergeCell ref="C2:E2"/>
    <mergeCell ref="F2:H2"/>
    <mergeCell ref="A3:A6"/>
    <mergeCell ref="B3:B6"/>
    <mergeCell ref="C3:E6"/>
    <mergeCell ref="A1:B2"/>
    <mergeCell ref="C1:E1"/>
    <mergeCell ref="F1:H1"/>
    <mergeCell ref="U15:U18"/>
    <mergeCell ref="U11:U14"/>
    <mergeCell ref="R2:T2"/>
    <mergeCell ref="R3:T3"/>
    <mergeCell ref="U3:U6"/>
    <mergeCell ref="R4:R5"/>
    <mergeCell ref="S4:S5"/>
    <mergeCell ref="T4:T5"/>
    <mergeCell ref="R12:R13"/>
    <mergeCell ref="S12:S13"/>
    <mergeCell ref="T12:T13"/>
    <mergeCell ref="I1:K1"/>
    <mergeCell ref="L1:N1"/>
    <mergeCell ref="R1:U1"/>
    <mergeCell ref="R7:T7"/>
    <mergeCell ref="U7:U10"/>
    <mergeCell ref="R8:R9"/>
    <mergeCell ref="S8:S9"/>
    <mergeCell ref="T8:T9"/>
    <mergeCell ref="I2:K2"/>
    <mergeCell ref="L2:N2"/>
    <mergeCell ref="A11:A14"/>
    <mergeCell ref="B11:B14"/>
    <mergeCell ref="I11:K14"/>
    <mergeCell ref="R11:T11"/>
    <mergeCell ref="A15:A18"/>
    <mergeCell ref="B15:B18"/>
    <mergeCell ref="L15:N18"/>
    <mergeCell ref="R15:T15"/>
    <mergeCell ref="R16:R17"/>
    <mergeCell ref="S16:S17"/>
    <mergeCell ref="T16:T17"/>
  </mergeCells>
  <pageMargins left="0.25" right="0.25" top="0.75" bottom="0.75" header="0.3" footer="0.3"/>
  <pageSetup paperSize="8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18"/>
  <sheetViews>
    <sheetView workbookViewId="0">
      <selection sqref="A1:U18"/>
    </sheetView>
  </sheetViews>
  <sheetFormatPr defaultRowHeight="14.4"/>
  <cols>
    <col min="1" max="1" width="4.33203125" customWidth="1"/>
    <col min="2" max="2" width="28.77734375" customWidth="1"/>
    <col min="4" max="4" width="5.6640625" customWidth="1"/>
    <col min="5" max="5" width="10.109375" customWidth="1"/>
    <col min="6" max="6" width="7.5546875" customWidth="1"/>
    <col min="7" max="7" width="5.33203125" customWidth="1"/>
    <col min="8" max="8" width="5.6640625" customWidth="1"/>
    <col min="9" max="9" width="7.21875" customWidth="1"/>
    <col min="10" max="10" width="5.33203125" customWidth="1"/>
    <col min="11" max="11" width="4.44140625" customWidth="1"/>
    <col min="12" max="12" width="7.44140625" customWidth="1"/>
    <col min="13" max="13" width="6.21875" customWidth="1"/>
    <col min="14" max="17" width="5.109375" customWidth="1"/>
    <col min="20" max="20" width="1" customWidth="1"/>
    <col min="21" max="21" width="7.21875" customWidth="1"/>
  </cols>
  <sheetData>
    <row r="1" spans="1:21">
      <c r="A1" s="144" t="s">
        <v>19</v>
      </c>
      <c r="B1" s="145"/>
      <c r="C1" s="88" t="s">
        <v>1</v>
      </c>
      <c r="D1" s="125"/>
      <c r="E1" s="126"/>
      <c r="F1" s="88" t="s">
        <v>2</v>
      </c>
      <c r="G1" s="125"/>
      <c r="H1" s="126"/>
      <c r="I1" s="88" t="s">
        <v>3</v>
      </c>
      <c r="J1" s="125"/>
      <c r="K1" s="127"/>
      <c r="L1" s="88" t="s">
        <v>4</v>
      </c>
      <c r="M1" s="125"/>
      <c r="N1" s="126"/>
      <c r="O1" s="49"/>
      <c r="P1" s="49"/>
      <c r="Q1" s="49"/>
      <c r="R1" s="128"/>
      <c r="S1" s="129"/>
      <c r="T1" s="129"/>
      <c r="U1" s="130"/>
    </row>
    <row r="2" spans="1:21" ht="108" customHeight="1" thickBot="1">
      <c r="A2" s="146"/>
      <c r="B2" s="147"/>
      <c r="C2" s="131" t="str">
        <f>B3</f>
        <v>ZŠ a MŠ Angel Praha</v>
      </c>
      <c r="D2" s="132"/>
      <c r="E2" s="133"/>
      <c r="F2" s="131" t="str">
        <f>B7</f>
        <v>33. ZŠ Plzeň</v>
      </c>
      <c r="G2" s="132"/>
      <c r="H2" s="133"/>
      <c r="I2" s="131" t="str">
        <f>B11</f>
        <v>ZŠ a MŠ Ukrajinská Kladno</v>
      </c>
      <c r="J2" s="132"/>
      <c r="K2" s="133"/>
      <c r="L2" s="131" t="str">
        <f>B15</f>
        <v>ZŠ Chomutov</v>
      </c>
      <c r="M2" s="132"/>
      <c r="N2" s="133"/>
      <c r="O2" s="54"/>
      <c r="P2" s="54" t="s">
        <v>37</v>
      </c>
      <c r="Q2" s="54"/>
      <c r="R2" s="134" t="s">
        <v>31</v>
      </c>
      <c r="S2" s="135"/>
      <c r="T2" s="136"/>
      <c r="U2" s="1" t="s">
        <v>5</v>
      </c>
    </row>
    <row r="3" spans="1:21" ht="31.2">
      <c r="A3" s="88" t="s">
        <v>1</v>
      </c>
      <c r="B3" s="141" t="s">
        <v>34</v>
      </c>
      <c r="C3" s="112" t="e">
        <f>+U3:BU18</f>
        <v>#VALUE!</v>
      </c>
      <c r="D3" s="113"/>
      <c r="E3" s="114"/>
      <c r="F3" s="2">
        <v>0</v>
      </c>
      <c r="G3" s="3" t="s">
        <v>7</v>
      </c>
      <c r="H3" s="4">
        <f>IF(C7="","",C7)</f>
        <v>0</v>
      </c>
      <c r="I3" s="2">
        <f>IF(E11="","",E11)</f>
        <v>0</v>
      </c>
      <c r="J3" s="3" t="s">
        <v>7</v>
      </c>
      <c r="K3" s="3">
        <v>0</v>
      </c>
      <c r="L3" s="2">
        <f>IF(E15="","",E15)</f>
        <v>0</v>
      </c>
      <c r="M3" s="3" t="s">
        <v>7</v>
      </c>
      <c r="N3" s="4">
        <v>0</v>
      </c>
      <c r="O3" s="3">
        <v>0</v>
      </c>
      <c r="P3" s="3" t="s">
        <v>7</v>
      </c>
      <c r="Q3" s="3">
        <v>0</v>
      </c>
      <c r="R3" s="103">
        <f>R21</f>
        <v>0</v>
      </c>
      <c r="S3" s="104"/>
      <c r="T3" s="105"/>
      <c r="U3" s="106" t="str">
        <f>IF(W3=0,"",RANK(W3,$W$3:$W$18))</f>
        <v/>
      </c>
    </row>
    <row r="4" spans="1:21">
      <c r="A4" s="89"/>
      <c r="B4" s="142"/>
      <c r="C4" s="115"/>
      <c r="D4" s="116"/>
      <c r="E4" s="117"/>
      <c r="F4" s="5"/>
      <c r="G4" s="6"/>
      <c r="H4" s="7"/>
      <c r="I4" s="5"/>
      <c r="J4" s="6"/>
      <c r="K4" s="6"/>
      <c r="L4" s="5"/>
      <c r="M4" s="6"/>
      <c r="N4" s="7"/>
      <c r="O4" s="55"/>
      <c r="P4" s="55"/>
      <c r="Q4" s="55"/>
      <c r="R4" s="109"/>
      <c r="S4" s="110"/>
      <c r="T4" s="111"/>
      <c r="U4" s="107"/>
    </row>
    <row r="5" spans="1:21">
      <c r="A5" s="89"/>
      <c r="B5" s="142"/>
      <c r="C5" s="115"/>
      <c r="D5" s="116"/>
      <c r="E5" s="117"/>
      <c r="F5" s="5"/>
      <c r="G5" s="6"/>
      <c r="H5" s="7"/>
      <c r="I5" s="5"/>
      <c r="J5" s="6"/>
      <c r="K5" s="6"/>
      <c r="L5" s="5"/>
      <c r="M5" s="6"/>
      <c r="N5" s="7"/>
      <c r="O5" s="55"/>
      <c r="P5" s="55"/>
      <c r="Q5" s="55"/>
      <c r="R5" s="109"/>
      <c r="S5" s="110"/>
      <c r="T5" s="111"/>
      <c r="U5" s="107"/>
    </row>
    <row r="6" spans="1:21" ht="19.8" customHeight="1" thickBot="1">
      <c r="A6" s="90"/>
      <c r="B6" s="143"/>
      <c r="C6" s="118"/>
      <c r="D6" s="119"/>
      <c r="E6" s="120"/>
      <c r="F6" s="8"/>
      <c r="G6" s="9"/>
      <c r="H6" s="10"/>
      <c r="I6" s="8"/>
      <c r="J6" s="9"/>
      <c r="K6" s="9"/>
      <c r="L6" s="8"/>
      <c r="M6" s="9"/>
      <c r="N6" s="10"/>
      <c r="O6" s="55"/>
      <c r="P6" s="55"/>
      <c r="Q6" s="55"/>
      <c r="R6" s="11"/>
      <c r="S6" s="12"/>
      <c r="T6" s="13"/>
      <c r="U6" s="108"/>
    </row>
    <row r="7" spans="1:21" ht="31.2">
      <c r="A7" s="88" t="s">
        <v>2</v>
      </c>
      <c r="B7" s="141" t="s">
        <v>13</v>
      </c>
      <c r="C7" s="14">
        <v>0</v>
      </c>
      <c r="D7" s="3" t="s">
        <v>7</v>
      </c>
      <c r="E7" s="15">
        <v>0</v>
      </c>
      <c r="F7" s="94"/>
      <c r="G7" s="95"/>
      <c r="H7" s="96"/>
      <c r="I7" s="2">
        <f>IF(H11="","",H11)</f>
        <v>0</v>
      </c>
      <c r="J7" s="3" t="s">
        <v>7</v>
      </c>
      <c r="K7" s="3">
        <v>0</v>
      </c>
      <c r="L7" s="2">
        <f>IF(H15="","",H15)</f>
        <v>0</v>
      </c>
      <c r="M7" s="3" t="s">
        <v>7</v>
      </c>
      <c r="N7" s="4">
        <v>0</v>
      </c>
      <c r="O7" s="3">
        <v>0</v>
      </c>
      <c r="P7" s="3" t="s">
        <v>7</v>
      </c>
      <c r="Q7" s="3">
        <v>0</v>
      </c>
      <c r="R7" s="103">
        <f>R22</f>
        <v>0</v>
      </c>
      <c r="S7" s="104"/>
      <c r="T7" s="105"/>
      <c r="U7" s="106" t="str">
        <f>IF(W7=0,"",RANK(W7,$W$3:$W$18))</f>
        <v/>
      </c>
    </row>
    <row r="8" spans="1:21">
      <c r="A8" s="89"/>
      <c r="B8" s="142"/>
      <c r="C8" s="16"/>
      <c r="D8" s="6"/>
      <c r="E8" s="17"/>
      <c r="F8" s="97"/>
      <c r="G8" s="98"/>
      <c r="H8" s="99"/>
      <c r="I8" s="5"/>
      <c r="J8" s="6"/>
      <c r="K8" s="6"/>
      <c r="L8" s="5"/>
      <c r="M8" s="6"/>
      <c r="N8" s="7"/>
      <c r="O8" s="55"/>
      <c r="P8" s="55"/>
      <c r="Q8" s="55"/>
      <c r="R8" s="109"/>
      <c r="S8" s="110"/>
      <c r="T8" s="111"/>
      <c r="U8" s="107"/>
    </row>
    <row r="9" spans="1:21">
      <c r="A9" s="89"/>
      <c r="B9" s="142"/>
      <c r="C9" s="16"/>
      <c r="D9" s="6"/>
      <c r="E9" s="17"/>
      <c r="F9" s="97"/>
      <c r="G9" s="98"/>
      <c r="H9" s="99"/>
      <c r="I9" s="5"/>
      <c r="J9" s="6"/>
      <c r="K9" s="6"/>
      <c r="L9" s="5"/>
      <c r="M9" s="6"/>
      <c r="N9" s="7"/>
      <c r="O9" s="55"/>
      <c r="P9" s="55"/>
      <c r="Q9" s="55"/>
      <c r="R9" s="109"/>
      <c r="S9" s="110"/>
      <c r="T9" s="111"/>
      <c r="U9" s="107"/>
    </row>
    <row r="10" spans="1:21" ht="8.4" customHeight="1" thickBot="1">
      <c r="A10" s="90"/>
      <c r="B10" s="143"/>
      <c r="C10" s="18"/>
      <c r="D10" s="9"/>
      <c r="E10" s="19"/>
      <c r="F10" s="100"/>
      <c r="G10" s="101"/>
      <c r="H10" s="102"/>
      <c r="I10" s="8"/>
      <c r="J10" s="9"/>
      <c r="K10" s="9"/>
      <c r="L10" s="8"/>
      <c r="M10" s="9"/>
      <c r="N10" s="10"/>
      <c r="O10" s="9"/>
      <c r="P10" s="9"/>
      <c r="Q10" s="9"/>
      <c r="R10" s="20"/>
      <c r="S10" s="12"/>
      <c r="T10" s="21"/>
      <c r="U10" s="108"/>
    </row>
    <row r="11" spans="1:21" ht="31.2">
      <c r="A11" s="88" t="s">
        <v>3</v>
      </c>
      <c r="B11" s="141" t="s">
        <v>35</v>
      </c>
      <c r="C11" s="14">
        <v>0</v>
      </c>
      <c r="D11" s="3" t="s">
        <v>7</v>
      </c>
      <c r="E11" s="15">
        <v>0</v>
      </c>
      <c r="F11" s="14">
        <v>0</v>
      </c>
      <c r="G11" s="3" t="s">
        <v>7</v>
      </c>
      <c r="H11" s="15">
        <v>0</v>
      </c>
      <c r="I11" s="94"/>
      <c r="J11" s="95"/>
      <c r="K11" s="96"/>
      <c r="L11" s="2">
        <v>0</v>
      </c>
      <c r="M11" s="3" t="s">
        <v>7</v>
      </c>
      <c r="N11" s="4">
        <f>IF(I15="","",I15)</f>
        <v>0</v>
      </c>
      <c r="O11" s="3">
        <v>0</v>
      </c>
      <c r="P11" s="3" t="s">
        <v>7</v>
      </c>
      <c r="Q11" s="3">
        <v>0</v>
      </c>
      <c r="R11" s="103">
        <f>R23</f>
        <v>0</v>
      </c>
      <c r="S11" s="104"/>
      <c r="T11" s="105"/>
      <c r="U11" s="106" t="str">
        <f>IF(W11=0,"",RANK(W11,$W$3:$W$18))</f>
        <v/>
      </c>
    </row>
    <row r="12" spans="1:21">
      <c r="A12" s="89"/>
      <c r="B12" s="142"/>
      <c r="C12" s="16"/>
      <c r="D12" s="6"/>
      <c r="E12" s="17"/>
      <c r="F12" s="16"/>
      <c r="G12" s="6"/>
      <c r="H12" s="17"/>
      <c r="I12" s="97"/>
      <c r="J12" s="98"/>
      <c r="K12" s="99"/>
      <c r="L12" s="5"/>
      <c r="M12" s="6"/>
      <c r="N12" s="7"/>
      <c r="O12" s="55"/>
      <c r="P12" s="55"/>
      <c r="Q12" s="55"/>
      <c r="R12" s="109"/>
      <c r="S12" s="110"/>
      <c r="T12" s="111"/>
      <c r="U12" s="107"/>
    </row>
    <row r="13" spans="1:21">
      <c r="A13" s="89"/>
      <c r="B13" s="142"/>
      <c r="C13" s="16"/>
      <c r="D13" s="6"/>
      <c r="E13" s="17"/>
      <c r="F13" s="16"/>
      <c r="G13" s="6"/>
      <c r="H13" s="17"/>
      <c r="I13" s="97"/>
      <c r="J13" s="98"/>
      <c r="K13" s="99"/>
      <c r="L13" s="5"/>
      <c r="M13" s="6"/>
      <c r="N13" s="7"/>
      <c r="O13" s="55"/>
      <c r="P13" s="55"/>
      <c r="Q13" s="55"/>
      <c r="R13" s="109"/>
      <c r="S13" s="110"/>
      <c r="T13" s="111"/>
      <c r="U13" s="107"/>
    </row>
    <row r="14" spans="1:21" ht="16.2" thickBot="1">
      <c r="A14" s="90"/>
      <c r="B14" s="143"/>
      <c r="C14" s="18"/>
      <c r="D14" s="9"/>
      <c r="E14" s="19"/>
      <c r="F14" s="18"/>
      <c r="G14" s="9"/>
      <c r="H14" s="19"/>
      <c r="I14" s="100"/>
      <c r="J14" s="101"/>
      <c r="K14" s="102"/>
      <c r="L14" s="8"/>
      <c r="M14" s="9"/>
      <c r="N14" s="10"/>
      <c r="O14" s="9"/>
      <c r="P14" s="9"/>
      <c r="Q14" s="9"/>
      <c r="R14" s="20"/>
      <c r="S14" s="12"/>
      <c r="T14" s="21"/>
      <c r="U14" s="108"/>
    </row>
    <row r="15" spans="1:21" ht="31.2">
      <c r="A15" s="88" t="s">
        <v>4</v>
      </c>
      <c r="B15" s="141" t="s">
        <v>14</v>
      </c>
      <c r="C15" s="14">
        <v>0</v>
      </c>
      <c r="D15" s="3" t="s">
        <v>7</v>
      </c>
      <c r="E15" s="15">
        <v>0</v>
      </c>
      <c r="F15" s="14">
        <v>0</v>
      </c>
      <c r="G15" s="3" t="s">
        <v>7</v>
      </c>
      <c r="H15" s="15">
        <v>0</v>
      </c>
      <c r="I15" s="14">
        <v>0</v>
      </c>
      <c r="J15" s="3" t="s">
        <v>7</v>
      </c>
      <c r="K15" s="15">
        <v>0</v>
      </c>
      <c r="L15" s="94"/>
      <c r="M15" s="95"/>
      <c r="N15" s="96"/>
      <c r="O15" s="3">
        <v>0</v>
      </c>
      <c r="P15" s="3" t="s">
        <v>7</v>
      </c>
      <c r="Q15" s="3">
        <v>0</v>
      </c>
      <c r="R15" s="103">
        <f>R24</f>
        <v>0</v>
      </c>
      <c r="S15" s="104"/>
      <c r="T15" s="105"/>
      <c r="U15" s="106" t="str">
        <f>IF(W15=0,"",RANK(W15,$W$3:$W$18))</f>
        <v/>
      </c>
    </row>
    <row r="16" spans="1:21" ht="31.2">
      <c r="A16" s="89"/>
      <c r="B16" s="142"/>
      <c r="C16" s="16"/>
      <c r="D16" s="6"/>
      <c r="E16" s="17"/>
      <c r="F16" s="16"/>
      <c r="G16" s="6"/>
      <c r="H16" s="17"/>
      <c r="I16" s="16"/>
      <c r="J16" s="6"/>
      <c r="K16" s="17"/>
      <c r="L16" s="97"/>
      <c r="M16" s="98"/>
      <c r="N16" s="99"/>
      <c r="O16" s="57"/>
      <c r="P16" s="57"/>
      <c r="Q16" s="57"/>
      <c r="R16" s="109"/>
      <c r="S16" s="110"/>
      <c r="T16" s="111"/>
      <c r="U16" s="107"/>
    </row>
    <row r="17" spans="1:21" ht="31.2">
      <c r="A17" s="89"/>
      <c r="B17" s="142"/>
      <c r="C17" s="16"/>
      <c r="D17" s="6"/>
      <c r="E17" s="17"/>
      <c r="F17" s="16"/>
      <c r="G17" s="6"/>
      <c r="H17" s="17"/>
      <c r="I17" s="16"/>
      <c r="J17" s="6"/>
      <c r="K17" s="17"/>
      <c r="L17" s="97"/>
      <c r="M17" s="98"/>
      <c r="N17" s="99"/>
      <c r="O17" s="57"/>
      <c r="P17" s="57"/>
      <c r="Q17" s="57"/>
      <c r="R17" s="109"/>
      <c r="S17" s="110"/>
      <c r="T17" s="111"/>
      <c r="U17" s="107"/>
    </row>
    <row r="18" spans="1:21" ht="1.8" customHeight="1" thickBot="1">
      <c r="A18" s="90"/>
      <c r="B18" s="143"/>
      <c r="C18" s="18"/>
      <c r="D18" s="9"/>
      <c r="E18" s="19"/>
      <c r="F18" s="18"/>
      <c r="G18" s="9"/>
      <c r="H18" s="19"/>
      <c r="I18" s="18"/>
      <c r="J18" s="9"/>
      <c r="K18" s="19"/>
      <c r="L18" s="100"/>
      <c r="M18" s="101"/>
      <c r="N18" s="102"/>
      <c r="O18" s="59"/>
      <c r="P18" s="59"/>
      <c r="Q18" s="59"/>
      <c r="R18" s="20"/>
      <c r="S18" s="12"/>
      <c r="T18" s="21"/>
      <c r="U18" s="108"/>
    </row>
  </sheetData>
  <mergeCells count="43">
    <mergeCell ref="U3:U6"/>
    <mergeCell ref="R4:R5"/>
    <mergeCell ref="S4:S5"/>
    <mergeCell ref="T4:T5"/>
    <mergeCell ref="A1:B2"/>
    <mergeCell ref="C1:E1"/>
    <mergeCell ref="F1:H1"/>
    <mergeCell ref="I1:K1"/>
    <mergeCell ref="L1:N1"/>
    <mergeCell ref="R1:U1"/>
    <mergeCell ref="C2:E2"/>
    <mergeCell ref="F2:H2"/>
    <mergeCell ref="I2:K2"/>
    <mergeCell ref="L2:N2"/>
    <mergeCell ref="R2:T2"/>
    <mergeCell ref="A3:A6"/>
    <mergeCell ref="B3:B6"/>
    <mergeCell ref="C3:E6"/>
    <mergeCell ref="R3:T3"/>
    <mergeCell ref="A7:A10"/>
    <mergeCell ref="B7:B10"/>
    <mergeCell ref="F7:H10"/>
    <mergeCell ref="R7:T7"/>
    <mergeCell ref="U7:U10"/>
    <mergeCell ref="R8:R9"/>
    <mergeCell ref="S8:S9"/>
    <mergeCell ref="T8:T9"/>
    <mergeCell ref="A11:A14"/>
    <mergeCell ref="B11:B14"/>
    <mergeCell ref="I11:K14"/>
    <mergeCell ref="R11:T11"/>
    <mergeCell ref="U11:U14"/>
    <mergeCell ref="R12:R13"/>
    <mergeCell ref="S12:S13"/>
    <mergeCell ref="T12:T13"/>
    <mergeCell ref="A15:A18"/>
    <mergeCell ref="B15:B18"/>
    <mergeCell ref="L15:N18"/>
    <mergeCell ref="R15:T15"/>
    <mergeCell ref="U15:U18"/>
    <mergeCell ref="R16:R17"/>
    <mergeCell ref="S16:S17"/>
    <mergeCell ref="T16:T17"/>
  </mergeCells>
  <pageMargins left="0.25" right="0.25" top="0.75" bottom="0.75" header="0.3" footer="0.3"/>
  <pageSetup paperSize="8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U18"/>
  <sheetViews>
    <sheetView tabSelected="1" topLeftCell="A10" workbookViewId="0">
      <selection activeCell="B15" sqref="B15:B18"/>
    </sheetView>
  </sheetViews>
  <sheetFormatPr defaultRowHeight="14.4"/>
  <cols>
    <col min="1" max="1" width="4.77734375" customWidth="1"/>
    <col min="2" max="2" width="27.21875" customWidth="1"/>
    <col min="3" max="3" width="7.33203125" customWidth="1"/>
    <col min="4" max="4" width="4.44140625" customWidth="1"/>
    <col min="5" max="5" width="8.21875" customWidth="1"/>
    <col min="6" max="6" width="6.44140625" customWidth="1"/>
    <col min="7" max="7" width="5.44140625" customWidth="1"/>
    <col min="8" max="8" width="6.44140625" customWidth="1"/>
    <col min="9" max="9" width="6" customWidth="1"/>
    <col min="10" max="10" width="4.5546875" customWidth="1"/>
    <col min="11" max="12" width="6.109375" customWidth="1"/>
    <col min="13" max="13" width="6.21875" customWidth="1"/>
    <col min="14" max="15" width="5.88671875" customWidth="1"/>
    <col min="16" max="16" width="4.44140625" customWidth="1"/>
    <col min="17" max="17" width="5.88671875" customWidth="1"/>
    <col min="18" max="18" width="6.44140625" customWidth="1"/>
    <col min="19" max="19" width="6" customWidth="1"/>
    <col min="20" max="20" width="5.44140625" customWidth="1"/>
  </cols>
  <sheetData>
    <row r="1" spans="1:21">
      <c r="A1" s="148" t="s">
        <v>18</v>
      </c>
      <c r="B1" s="149"/>
      <c r="C1" s="88" t="s">
        <v>1</v>
      </c>
      <c r="D1" s="125"/>
      <c r="E1" s="126"/>
      <c r="F1" s="88" t="s">
        <v>2</v>
      </c>
      <c r="G1" s="125"/>
      <c r="H1" s="126"/>
      <c r="I1" s="88" t="s">
        <v>3</v>
      </c>
      <c r="J1" s="125"/>
      <c r="K1" s="127"/>
      <c r="L1" s="88" t="s">
        <v>4</v>
      </c>
      <c r="M1" s="125"/>
      <c r="N1" s="126"/>
      <c r="O1" s="49"/>
      <c r="P1" s="49"/>
      <c r="Q1" s="49"/>
      <c r="R1" s="128"/>
      <c r="S1" s="129"/>
      <c r="T1" s="129"/>
      <c r="U1" s="130"/>
    </row>
    <row r="2" spans="1:21" ht="125.25" customHeight="1" thickBot="1">
      <c r="A2" s="150"/>
      <c r="B2" s="151"/>
      <c r="C2" s="131" t="str">
        <f>B3</f>
        <v>ZŠ Chlumčany</v>
      </c>
      <c r="D2" s="132"/>
      <c r="E2" s="133"/>
      <c r="F2" s="131" t="str">
        <f>B7</f>
        <v>ZŠ Uherský Ostroh</v>
      </c>
      <c r="G2" s="132"/>
      <c r="H2" s="133"/>
      <c r="I2" s="131" t="str">
        <f>B11</f>
        <v>6. ZŠ Mladá Boleslav</v>
      </c>
      <c r="J2" s="132"/>
      <c r="K2" s="133"/>
      <c r="L2" s="131" t="str">
        <f>B15</f>
        <v>ZŠ a MŠ Stod</v>
      </c>
      <c r="M2" s="132"/>
      <c r="N2" s="133"/>
      <c r="O2" s="54"/>
      <c r="P2" s="54" t="s">
        <v>37</v>
      </c>
      <c r="Q2" s="54"/>
      <c r="R2" s="134" t="s">
        <v>30</v>
      </c>
      <c r="S2" s="135"/>
      <c r="T2" s="136"/>
      <c r="U2" s="1" t="s">
        <v>5</v>
      </c>
    </row>
    <row r="3" spans="1:21" ht="31.2">
      <c r="A3" s="88" t="s">
        <v>1</v>
      </c>
      <c r="B3" s="91" t="s">
        <v>15</v>
      </c>
      <c r="C3" s="112" t="e">
        <f>+U3:BU18</f>
        <v>#VALUE!</v>
      </c>
      <c r="D3" s="113"/>
      <c r="E3" s="114"/>
      <c r="F3" s="2">
        <v>0</v>
      </c>
      <c r="G3" s="3" t="s">
        <v>7</v>
      </c>
      <c r="H3" s="4">
        <f>IF(C7="","",C7)</f>
        <v>0</v>
      </c>
      <c r="I3" s="2">
        <f>IF(E11="","",E11)</f>
        <v>0</v>
      </c>
      <c r="J3" s="3" t="s">
        <v>7</v>
      </c>
      <c r="K3" s="3">
        <v>0</v>
      </c>
      <c r="L3" s="2">
        <f>IF(E15="","",E15)</f>
        <v>0</v>
      </c>
      <c r="M3" s="3" t="s">
        <v>7</v>
      </c>
      <c r="N3" s="4">
        <v>0</v>
      </c>
      <c r="O3" s="3">
        <v>0</v>
      </c>
      <c r="P3" s="3" t="s">
        <v>7</v>
      </c>
      <c r="Q3" s="3">
        <v>0</v>
      </c>
      <c r="R3" s="103">
        <f>R21</f>
        <v>0</v>
      </c>
      <c r="S3" s="104"/>
      <c r="T3" s="105"/>
      <c r="U3" s="106" t="str">
        <f>IF(W3=0,"",RANK(W3,$W$3:$W$18))</f>
        <v/>
      </c>
    </row>
    <row r="4" spans="1:21">
      <c r="A4" s="89"/>
      <c r="B4" s="92"/>
      <c r="C4" s="115"/>
      <c r="D4" s="116"/>
      <c r="E4" s="117"/>
      <c r="F4" s="5"/>
      <c r="G4" s="6"/>
      <c r="H4" s="7"/>
      <c r="I4" s="5"/>
      <c r="J4" s="6"/>
      <c r="K4" s="6"/>
      <c r="L4" s="5"/>
      <c r="M4" s="6"/>
      <c r="N4" s="7"/>
      <c r="O4" s="55"/>
      <c r="P4" s="55"/>
      <c r="Q4" s="55"/>
      <c r="R4" s="109"/>
      <c r="S4" s="110"/>
      <c r="T4" s="111"/>
      <c r="U4" s="107"/>
    </row>
    <row r="5" spans="1:21">
      <c r="A5" s="89"/>
      <c r="B5" s="92"/>
      <c r="C5" s="115"/>
      <c r="D5" s="116"/>
      <c r="E5" s="117"/>
      <c r="F5" s="5"/>
      <c r="G5" s="6"/>
      <c r="H5" s="7"/>
      <c r="I5" s="5"/>
      <c r="J5" s="6"/>
      <c r="K5" s="6"/>
      <c r="L5" s="5"/>
      <c r="M5" s="6"/>
      <c r="N5" s="7"/>
      <c r="O5" s="55"/>
      <c r="P5" s="55"/>
      <c r="Q5" s="55"/>
      <c r="R5" s="109"/>
      <c r="S5" s="110"/>
      <c r="T5" s="111"/>
      <c r="U5" s="107"/>
    </row>
    <row r="6" spans="1:21" ht="24.6" customHeight="1" thickBot="1">
      <c r="A6" s="90"/>
      <c r="B6" s="93"/>
      <c r="C6" s="118"/>
      <c r="D6" s="119"/>
      <c r="E6" s="120"/>
      <c r="F6" s="8"/>
      <c r="G6" s="9"/>
      <c r="H6" s="10"/>
      <c r="I6" s="8"/>
      <c r="J6" s="9"/>
      <c r="K6" s="9"/>
      <c r="L6" s="8"/>
      <c r="M6" s="9"/>
      <c r="N6" s="10"/>
      <c r="O6" s="55"/>
      <c r="P6" s="55"/>
      <c r="Q6" s="55"/>
      <c r="R6" s="11"/>
      <c r="S6" s="12"/>
      <c r="T6" s="13"/>
      <c r="U6" s="108"/>
    </row>
    <row r="7" spans="1:21" ht="31.2">
      <c r="A7" s="88" t="s">
        <v>2</v>
      </c>
      <c r="B7" s="91" t="s">
        <v>16</v>
      </c>
      <c r="C7" s="14">
        <v>0</v>
      </c>
      <c r="D7" s="3" t="s">
        <v>7</v>
      </c>
      <c r="E7" s="15">
        <v>0</v>
      </c>
      <c r="F7" s="94"/>
      <c r="G7" s="95"/>
      <c r="H7" s="96"/>
      <c r="I7" s="2">
        <f>IF(H11="","",H11)</f>
        <v>0</v>
      </c>
      <c r="J7" s="3" t="s">
        <v>7</v>
      </c>
      <c r="K7" s="3">
        <v>0</v>
      </c>
      <c r="L7" s="2">
        <f>IF(H15="","",H15)</f>
        <v>0</v>
      </c>
      <c r="M7" s="3" t="s">
        <v>7</v>
      </c>
      <c r="N7" s="4">
        <v>0</v>
      </c>
      <c r="O7" s="3">
        <v>0</v>
      </c>
      <c r="P7" s="3" t="s">
        <v>7</v>
      </c>
      <c r="Q7" s="3">
        <v>0</v>
      </c>
      <c r="R7" s="103">
        <f>R22</f>
        <v>0</v>
      </c>
      <c r="S7" s="104"/>
      <c r="T7" s="105"/>
      <c r="U7" s="106" t="str">
        <f>IF(W7=0,"",RANK(W7,$W$3:$W$18))</f>
        <v/>
      </c>
    </row>
    <row r="8" spans="1:21">
      <c r="A8" s="89"/>
      <c r="B8" s="92"/>
      <c r="C8" s="16"/>
      <c r="D8" s="6"/>
      <c r="E8" s="17"/>
      <c r="F8" s="97"/>
      <c r="G8" s="98"/>
      <c r="H8" s="99"/>
      <c r="I8" s="5"/>
      <c r="J8" s="6"/>
      <c r="K8" s="6"/>
      <c r="L8" s="5"/>
      <c r="M8" s="6"/>
      <c r="N8" s="7"/>
      <c r="O8" s="55"/>
      <c r="P8" s="55"/>
      <c r="Q8" s="55"/>
      <c r="R8" s="109"/>
      <c r="S8" s="110"/>
      <c r="T8" s="111"/>
      <c r="U8" s="107"/>
    </row>
    <row r="9" spans="1:21">
      <c r="A9" s="89"/>
      <c r="B9" s="92"/>
      <c r="C9" s="16"/>
      <c r="D9" s="6"/>
      <c r="E9" s="17"/>
      <c r="F9" s="97"/>
      <c r="G9" s="98"/>
      <c r="H9" s="99"/>
      <c r="I9" s="5"/>
      <c r="J9" s="6"/>
      <c r="K9" s="6"/>
      <c r="L9" s="5"/>
      <c r="M9" s="6"/>
      <c r="N9" s="7"/>
      <c r="O9" s="55"/>
      <c r="P9" s="55"/>
      <c r="Q9" s="55"/>
      <c r="R9" s="109"/>
      <c r="S9" s="110"/>
      <c r="T9" s="111"/>
      <c r="U9" s="107"/>
    </row>
    <row r="10" spans="1:21" ht="24" customHeight="1" thickBot="1">
      <c r="A10" s="90"/>
      <c r="B10" s="93"/>
      <c r="C10" s="18"/>
      <c r="D10" s="9"/>
      <c r="E10" s="19"/>
      <c r="F10" s="100"/>
      <c r="G10" s="101"/>
      <c r="H10" s="102"/>
      <c r="I10" s="8"/>
      <c r="J10" s="9"/>
      <c r="K10" s="9"/>
      <c r="L10" s="8"/>
      <c r="M10" s="9"/>
      <c r="N10" s="10"/>
      <c r="O10" s="9"/>
      <c r="P10" s="9"/>
      <c r="Q10" s="9"/>
      <c r="R10" s="20"/>
      <c r="S10" s="12"/>
      <c r="T10" s="21"/>
      <c r="U10" s="108"/>
    </row>
    <row r="11" spans="1:21" ht="31.2">
      <c r="A11" s="88" t="s">
        <v>3</v>
      </c>
      <c r="B11" s="91" t="s">
        <v>77</v>
      </c>
      <c r="C11" s="14">
        <v>0</v>
      </c>
      <c r="D11" s="3" t="s">
        <v>7</v>
      </c>
      <c r="E11" s="15">
        <v>0</v>
      </c>
      <c r="F11" s="14">
        <v>0</v>
      </c>
      <c r="G11" s="3" t="s">
        <v>7</v>
      </c>
      <c r="H11" s="15">
        <v>0</v>
      </c>
      <c r="I11" s="94"/>
      <c r="J11" s="95"/>
      <c r="K11" s="96"/>
      <c r="L11" s="2">
        <v>0</v>
      </c>
      <c r="M11" s="3" t="s">
        <v>7</v>
      </c>
      <c r="N11" s="4">
        <f>IF(I15="","",I15)</f>
        <v>0</v>
      </c>
      <c r="O11" s="3">
        <v>0</v>
      </c>
      <c r="P11" s="3" t="s">
        <v>7</v>
      </c>
      <c r="Q11" s="3">
        <v>0</v>
      </c>
      <c r="R11" s="103">
        <f>R23</f>
        <v>0</v>
      </c>
      <c r="S11" s="104"/>
      <c r="T11" s="105"/>
      <c r="U11" s="106" t="str">
        <f>IF(W11=0,"",RANK(W11,$W$3:$W$18))</f>
        <v/>
      </c>
    </row>
    <row r="12" spans="1:21">
      <c r="A12" s="89"/>
      <c r="B12" s="92"/>
      <c r="C12" s="16"/>
      <c r="D12" s="6"/>
      <c r="E12" s="17"/>
      <c r="F12" s="16"/>
      <c r="G12" s="6"/>
      <c r="H12" s="17"/>
      <c r="I12" s="97"/>
      <c r="J12" s="98"/>
      <c r="K12" s="99"/>
      <c r="L12" s="5"/>
      <c r="M12" s="6"/>
      <c r="N12" s="7"/>
      <c r="O12" s="55"/>
      <c r="P12" s="55"/>
      <c r="Q12" s="55"/>
      <c r="R12" s="109"/>
      <c r="S12" s="110"/>
      <c r="T12" s="111"/>
      <c r="U12" s="107"/>
    </row>
    <row r="13" spans="1:21">
      <c r="A13" s="89"/>
      <c r="B13" s="92"/>
      <c r="C13" s="16"/>
      <c r="D13" s="6"/>
      <c r="E13" s="17"/>
      <c r="F13" s="16"/>
      <c r="G13" s="6"/>
      <c r="H13" s="17"/>
      <c r="I13" s="97"/>
      <c r="J13" s="98"/>
      <c r="K13" s="99"/>
      <c r="L13" s="5"/>
      <c r="M13" s="6"/>
      <c r="N13" s="7"/>
      <c r="O13" s="55"/>
      <c r="P13" s="55"/>
      <c r="Q13" s="55"/>
      <c r="R13" s="109"/>
      <c r="S13" s="110"/>
      <c r="T13" s="111"/>
      <c r="U13" s="107"/>
    </row>
    <row r="14" spans="1:21" ht="28.2" customHeight="1" thickBot="1">
      <c r="A14" s="90"/>
      <c r="B14" s="93"/>
      <c r="C14" s="18"/>
      <c r="D14" s="9"/>
      <c r="E14" s="19"/>
      <c r="F14" s="18"/>
      <c r="G14" s="9"/>
      <c r="H14" s="19"/>
      <c r="I14" s="100"/>
      <c r="J14" s="101"/>
      <c r="K14" s="102"/>
      <c r="L14" s="8"/>
      <c r="M14" s="9"/>
      <c r="N14" s="10"/>
      <c r="O14" s="9"/>
      <c r="P14" s="9"/>
      <c r="Q14" s="9"/>
      <c r="R14" s="20"/>
      <c r="S14" s="12"/>
      <c r="T14" s="21"/>
      <c r="U14" s="108"/>
    </row>
    <row r="15" spans="1:21" ht="31.2">
      <c r="A15" s="88" t="s">
        <v>4</v>
      </c>
      <c r="B15" s="91" t="s">
        <v>17</v>
      </c>
      <c r="C15" s="14">
        <v>0</v>
      </c>
      <c r="D15" s="3" t="s">
        <v>7</v>
      </c>
      <c r="E15" s="15">
        <v>0</v>
      </c>
      <c r="F15" s="14">
        <v>0</v>
      </c>
      <c r="G15" s="3" t="s">
        <v>7</v>
      </c>
      <c r="H15" s="15">
        <v>0</v>
      </c>
      <c r="I15" s="14">
        <v>0</v>
      </c>
      <c r="J15" s="3" t="s">
        <v>7</v>
      </c>
      <c r="K15" s="15">
        <v>0</v>
      </c>
      <c r="L15" s="94"/>
      <c r="M15" s="95"/>
      <c r="N15" s="96"/>
      <c r="O15" s="3">
        <v>0</v>
      </c>
      <c r="P15" s="3" t="s">
        <v>7</v>
      </c>
      <c r="Q15" s="3">
        <v>0</v>
      </c>
      <c r="R15" s="103">
        <f>R24</f>
        <v>0</v>
      </c>
      <c r="S15" s="104"/>
      <c r="T15" s="105"/>
      <c r="U15" s="106" t="str">
        <f>IF(W15=0,"",RANK(W15,$W$3:$W$18))</f>
        <v/>
      </c>
    </row>
    <row r="16" spans="1:21" ht="31.2">
      <c r="A16" s="89"/>
      <c r="B16" s="92"/>
      <c r="C16" s="16"/>
      <c r="D16" s="6"/>
      <c r="E16" s="17"/>
      <c r="F16" s="16"/>
      <c r="G16" s="6"/>
      <c r="H16" s="17"/>
      <c r="I16" s="16"/>
      <c r="J16" s="6"/>
      <c r="K16" s="17"/>
      <c r="L16" s="97"/>
      <c r="M16" s="98"/>
      <c r="N16" s="99"/>
      <c r="O16" s="57"/>
      <c r="P16" s="57"/>
      <c r="Q16" s="57"/>
      <c r="R16" s="109"/>
      <c r="S16" s="110"/>
      <c r="T16" s="111"/>
      <c r="U16" s="107"/>
    </row>
    <row r="17" spans="1:21" ht="6" customHeight="1">
      <c r="A17" s="89"/>
      <c r="B17" s="92"/>
      <c r="C17" s="16"/>
      <c r="D17" s="6"/>
      <c r="E17" s="17"/>
      <c r="F17" s="16"/>
      <c r="G17" s="6"/>
      <c r="H17" s="17"/>
      <c r="I17" s="16"/>
      <c r="J17" s="6"/>
      <c r="K17" s="17"/>
      <c r="L17" s="97"/>
      <c r="M17" s="98"/>
      <c r="N17" s="99"/>
      <c r="O17" s="57"/>
      <c r="P17" s="57"/>
      <c r="Q17" s="57"/>
      <c r="R17" s="109"/>
      <c r="S17" s="110"/>
      <c r="T17" s="111"/>
      <c r="U17" s="107"/>
    </row>
    <row r="18" spans="1:21" ht="18.600000000000001" customHeight="1" thickBot="1">
      <c r="A18" s="90"/>
      <c r="B18" s="93"/>
      <c r="C18" s="18"/>
      <c r="D18" s="9"/>
      <c r="E18" s="19"/>
      <c r="F18" s="18"/>
      <c r="G18" s="9"/>
      <c r="H18" s="19"/>
      <c r="I18" s="18"/>
      <c r="J18" s="9"/>
      <c r="K18" s="19"/>
      <c r="L18" s="100"/>
      <c r="M18" s="101"/>
      <c r="N18" s="102"/>
      <c r="O18" s="59"/>
      <c r="P18" s="59"/>
      <c r="Q18" s="59"/>
      <c r="R18" s="20"/>
      <c r="S18" s="12"/>
      <c r="T18" s="21"/>
      <c r="U18" s="108"/>
    </row>
  </sheetData>
  <mergeCells count="43">
    <mergeCell ref="U3:U6"/>
    <mergeCell ref="R4:R5"/>
    <mergeCell ref="S4:S5"/>
    <mergeCell ref="T4:T5"/>
    <mergeCell ref="A1:B2"/>
    <mergeCell ref="C1:E1"/>
    <mergeCell ref="F1:H1"/>
    <mergeCell ref="I1:K1"/>
    <mergeCell ref="L1:N1"/>
    <mergeCell ref="R1:U1"/>
    <mergeCell ref="C2:E2"/>
    <mergeCell ref="F2:H2"/>
    <mergeCell ref="I2:K2"/>
    <mergeCell ref="L2:N2"/>
    <mergeCell ref="R2:T2"/>
    <mergeCell ref="A3:A6"/>
    <mergeCell ref="B3:B6"/>
    <mergeCell ref="C3:E6"/>
    <mergeCell ref="R3:T3"/>
    <mergeCell ref="A7:A10"/>
    <mergeCell ref="B7:B10"/>
    <mergeCell ref="F7:H10"/>
    <mergeCell ref="R7:T7"/>
    <mergeCell ref="U7:U10"/>
    <mergeCell ref="R8:R9"/>
    <mergeCell ref="S8:S9"/>
    <mergeCell ref="T8:T9"/>
    <mergeCell ref="A11:A14"/>
    <mergeCell ref="B11:B14"/>
    <mergeCell ref="I11:K14"/>
    <mergeCell ref="R11:T11"/>
    <mergeCell ref="U11:U14"/>
    <mergeCell ref="R12:R13"/>
    <mergeCell ref="S12:S13"/>
    <mergeCell ref="T12:T13"/>
    <mergeCell ref="A15:A18"/>
    <mergeCell ref="B15:B18"/>
    <mergeCell ref="L15:N18"/>
    <mergeCell ref="R15:T15"/>
    <mergeCell ref="U15:U18"/>
    <mergeCell ref="R16:R17"/>
    <mergeCell ref="S16:S17"/>
    <mergeCell ref="T16:T17"/>
  </mergeCells>
  <pageMargins left="0.25" right="0.25" top="0.75" bottom="0.75" header="0.3" footer="0.3"/>
  <pageSetup paperSize="8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9"/>
  <sheetViews>
    <sheetView topLeftCell="A16" zoomScale="69" zoomScaleNormal="69" workbookViewId="0">
      <selection activeCell="G51" sqref="G51"/>
    </sheetView>
  </sheetViews>
  <sheetFormatPr defaultRowHeight="14.4"/>
  <cols>
    <col min="1" max="1" width="15.5546875" customWidth="1"/>
    <col min="2" max="2" width="8.88671875" customWidth="1"/>
    <col min="3" max="3" width="26.77734375" customWidth="1"/>
    <col min="4" max="4" width="8" customWidth="1"/>
    <col min="5" max="5" width="11.6640625" customWidth="1"/>
    <col min="6" max="6" width="12.109375" customWidth="1"/>
    <col min="8" max="8" width="10.44140625" customWidth="1"/>
    <col min="9" max="9" width="14.33203125" customWidth="1"/>
    <col min="13" max="13" width="14.33203125" customWidth="1"/>
  </cols>
  <sheetData>
    <row r="1" spans="1:13" ht="33.6">
      <c r="A1" s="61" t="s">
        <v>38</v>
      </c>
    </row>
    <row r="3" spans="1:13" ht="25.8">
      <c r="A3" s="73" t="s">
        <v>42</v>
      </c>
      <c r="B3" s="73"/>
      <c r="C3" s="73"/>
      <c r="D3" s="73"/>
      <c r="E3" s="73" t="s">
        <v>43</v>
      </c>
      <c r="F3" s="73"/>
      <c r="G3" s="73"/>
      <c r="H3" s="73" t="s">
        <v>44</v>
      </c>
      <c r="I3" s="73"/>
      <c r="J3" s="73"/>
      <c r="K3" s="73"/>
      <c r="L3" s="73" t="s">
        <v>45</v>
      </c>
    </row>
    <row r="4" spans="1:13" ht="21" customHeight="1" thickBot="1">
      <c r="B4" s="22" t="s">
        <v>1</v>
      </c>
    </row>
    <row r="5" spans="1:13" ht="27" thickTop="1" thickBot="1">
      <c r="A5" s="78" t="s">
        <v>46</v>
      </c>
      <c r="B5" s="23"/>
      <c r="C5" s="24"/>
      <c r="D5" s="25"/>
      <c r="E5" s="22"/>
      <c r="F5" s="25"/>
      <c r="G5" s="25"/>
      <c r="H5" s="25"/>
      <c r="I5" s="25"/>
      <c r="J5" s="25"/>
      <c r="K5" s="25"/>
      <c r="L5" s="26">
        <f>K11</f>
        <v>0</v>
      </c>
      <c r="M5" s="26">
        <f>J11</f>
        <v>0</v>
      </c>
    </row>
    <row r="6" spans="1:13" ht="27" thickTop="1" thickBot="1">
      <c r="A6" s="74" t="s">
        <v>60</v>
      </c>
      <c r="B6" s="27"/>
      <c r="C6" s="28"/>
      <c r="D6" s="157" t="s">
        <v>24</v>
      </c>
      <c r="E6" s="158"/>
      <c r="F6" s="159"/>
      <c r="G6" s="25"/>
      <c r="H6" s="25"/>
      <c r="I6" s="25"/>
      <c r="J6" s="25"/>
      <c r="K6" s="25"/>
      <c r="L6" s="26">
        <f>L11</f>
        <v>0</v>
      </c>
      <c r="M6" s="26">
        <f>M11</f>
        <v>0</v>
      </c>
    </row>
    <row r="7" spans="1:13" ht="21" customHeight="1" thickTop="1" thickBot="1">
      <c r="A7" s="80"/>
      <c r="B7" s="25"/>
      <c r="C7" s="25"/>
      <c r="D7" s="25"/>
      <c r="E7" s="30"/>
      <c r="F7" s="31" t="str">
        <f>D6</f>
        <v>9.</v>
      </c>
      <c r="G7" s="32"/>
      <c r="H7" s="64"/>
      <c r="I7" s="22"/>
      <c r="J7" s="25"/>
      <c r="K7" s="25"/>
      <c r="L7" s="25"/>
      <c r="M7" s="25"/>
    </row>
    <row r="8" spans="1:13" ht="19.2" customHeight="1" thickTop="1" thickBot="1">
      <c r="A8" s="80"/>
      <c r="B8" s="22" t="s">
        <v>2</v>
      </c>
      <c r="C8" s="25"/>
      <c r="D8" s="25"/>
      <c r="E8" s="33"/>
      <c r="F8" s="31">
        <f>D9</f>
        <v>0</v>
      </c>
      <c r="G8" s="165"/>
      <c r="H8" s="166"/>
      <c r="I8" s="167"/>
      <c r="J8" s="25"/>
      <c r="K8" s="25"/>
      <c r="L8" s="25"/>
      <c r="M8" s="25"/>
    </row>
    <row r="9" spans="1:13" ht="19.2" customHeight="1" thickTop="1" thickBot="1">
      <c r="A9" s="75" t="s">
        <v>58</v>
      </c>
      <c r="B9" s="23"/>
      <c r="C9" s="24"/>
      <c r="D9" s="152"/>
      <c r="E9" s="153"/>
      <c r="F9" s="154"/>
      <c r="G9" s="36"/>
      <c r="H9" s="25"/>
      <c r="I9" s="37"/>
      <c r="J9" s="25"/>
      <c r="K9" s="25"/>
      <c r="L9" s="25"/>
      <c r="M9" s="25"/>
    </row>
    <row r="10" spans="1:13" ht="21" customHeight="1" thickBot="1">
      <c r="A10" s="79" t="s">
        <v>50</v>
      </c>
      <c r="B10" s="27"/>
      <c r="C10" s="28"/>
      <c r="D10" s="25"/>
      <c r="E10" s="25"/>
      <c r="F10" s="25"/>
      <c r="G10" s="25"/>
      <c r="H10" s="25"/>
      <c r="I10" s="37"/>
      <c r="J10" s="25"/>
      <c r="K10" s="168"/>
      <c r="L10" s="168"/>
      <c r="M10" s="25"/>
    </row>
    <row r="11" spans="1:13" ht="22.8" customHeight="1" thickTop="1" thickBot="1">
      <c r="A11" s="80"/>
      <c r="B11" s="25"/>
      <c r="C11" s="25"/>
      <c r="D11" s="25"/>
      <c r="E11" s="26">
        <f>I11</f>
        <v>0</v>
      </c>
      <c r="F11" s="163" t="s">
        <v>39</v>
      </c>
      <c r="G11" s="163"/>
      <c r="H11" s="164"/>
      <c r="I11" s="38"/>
      <c r="J11" s="25"/>
      <c r="K11" s="63"/>
      <c r="L11" s="63"/>
      <c r="M11" s="25"/>
    </row>
    <row r="12" spans="1:13" ht="21.6" customHeight="1" thickTop="1" thickBot="1">
      <c r="A12" s="80"/>
      <c r="B12" s="22" t="s">
        <v>3</v>
      </c>
      <c r="C12" s="25"/>
      <c r="D12" s="25"/>
      <c r="E12" s="26">
        <f>I12</f>
        <v>0</v>
      </c>
      <c r="F12" s="155">
        <f>G15</f>
        <v>0</v>
      </c>
      <c r="G12" s="155"/>
      <c r="H12" s="156"/>
      <c r="I12" s="39"/>
      <c r="J12" s="51"/>
      <c r="K12" s="53"/>
      <c r="L12" s="53"/>
      <c r="M12" s="52"/>
    </row>
    <row r="13" spans="1:13" ht="21.6" customHeight="1" thickTop="1" thickBot="1">
      <c r="A13" s="74" t="s">
        <v>53</v>
      </c>
      <c r="B13" s="23"/>
      <c r="C13" s="24"/>
      <c r="D13" s="25"/>
      <c r="E13" s="22"/>
      <c r="F13" s="25"/>
      <c r="G13" s="25"/>
      <c r="H13" s="25"/>
      <c r="I13" s="37"/>
      <c r="J13" s="60"/>
      <c r="K13" s="60"/>
      <c r="L13" s="60"/>
      <c r="M13" s="37"/>
    </row>
    <row r="14" spans="1:13" ht="23.4" customHeight="1" thickTop="1" thickBot="1">
      <c r="A14" s="78" t="s">
        <v>48</v>
      </c>
      <c r="B14" s="27"/>
      <c r="C14" s="28"/>
      <c r="D14" s="157" t="s">
        <v>28</v>
      </c>
      <c r="E14" s="158"/>
      <c r="F14" s="159"/>
      <c r="G14" s="36"/>
      <c r="H14" s="25"/>
      <c r="I14" s="37"/>
      <c r="J14" s="160"/>
      <c r="K14" s="161"/>
      <c r="L14" s="161"/>
      <c r="M14" s="162"/>
    </row>
    <row r="15" spans="1:13" ht="20.399999999999999" customHeight="1" thickTop="1" thickBot="1">
      <c r="A15" s="80"/>
      <c r="B15" s="25"/>
      <c r="C15" s="25"/>
      <c r="D15" s="25"/>
      <c r="E15" s="30"/>
      <c r="F15" s="31" t="str">
        <f>D14</f>
        <v>10.</v>
      </c>
      <c r="G15" s="152"/>
      <c r="H15" s="153"/>
      <c r="I15" s="154"/>
      <c r="J15" s="60"/>
      <c r="K15" s="60"/>
      <c r="L15" s="60"/>
      <c r="M15" s="37"/>
    </row>
    <row r="16" spans="1:13" ht="21" customHeight="1" thickTop="1" thickBot="1">
      <c r="A16" s="81"/>
      <c r="B16" s="22" t="s">
        <v>4</v>
      </c>
      <c r="C16" s="25"/>
      <c r="D16" s="25"/>
      <c r="E16" s="33"/>
      <c r="F16" s="31">
        <f>D17</f>
        <v>0</v>
      </c>
      <c r="G16" s="32"/>
      <c r="H16" s="32"/>
      <c r="I16" s="25"/>
      <c r="J16" s="60"/>
      <c r="K16" s="60"/>
      <c r="L16" s="60"/>
      <c r="M16" s="37"/>
    </row>
    <row r="17" spans="1:18" ht="21" customHeight="1" thickTop="1" thickBot="1">
      <c r="A17" s="79" t="s">
        <v>51</v>
      </c>
      <c r="B17" s="23"/>
      <c r="C17" s="24"/>
      <c r="D17" s="152"/>
      <c r="E17" s="153"/>
      <c r="F17" s="154"/>
      <c r="G17" s="25"/>
      <c r="H17" s="25"/>
      <c r="I17" s="25"/>
      <c r="J17" s="60"/>
      <c r="K17" s="60"/>
      <c r="L17" s="60"/>
      <c r="M17" s="37"/>
    </row>
    <row r="18" spans="1:18" ht="19.8" customHeight="1" thickBot="1">
      <c r="A18" s="75" t="s">
        <v>57</v>
      </c>
      <c r="B18" s="27"/>
      <c r="C18" s="28"/>
      <c r="D18" s="25"/>
      <c r="E18" s="25"/>
      <c r="F18" s="25"/>
      <c r="G18" s="25"/>
      <c r="H18" s="25"/>
      <c r="I18" s="25"/>
      <c r="J18" s="60"/>
      <c r="K18" s="60"/>
      <c r="L18" s="60"/>
      <c r="M18" s="37"/>
    </row>
    <row r="19" spans="1:18" ht="26.4" customHeight="1" thickTop="1" thickBot="1">
      <c r="A19" s="62"/>
      <c r="B19" s="25"/>
      <c r="C19" s="25"/>
      <c r="D19" s="25"/>
      <c r="E19" s="25"/>
      <c r="F19" s="25"/>
      <c r="G19" s="25"/>
      <c r="H19" s="25"/>
      <c r="I19" s="25"/>
      <c r="J19" s="60"/>
      <c r="K19" s="60"/>
      <c r="L19" s="85" t="s">
        <v>64</v>
      </c>
      <c r="M19" s="71"/>
      <c r="N19" s="41"/>
      <c r="O19" s="42"/>
      <c r="P19" s="42"/>
      <c r="Q19" s="42"/>
      <c r="R19" s="42"/>
    </row>
    <row r="20" spans="1:18" ht="22.8" customHeight="1" thickTop="1" thickBot="1">
      <c r="A20" s="62"/>
      <c r="B20" s="22" t="s">
        <v>23</v>
      </c>
      <c r="C20" s="25"/>
      <c r="D20" s="25"/>
      <c r="E20" s="25"/>
      <c r="F20" s="25"/>
      <c r="G20" s="25"/>
      <c r="H20" s="25"/>
      <c r="I20" s="25"/>
      <c r="J20" s="60"/>
      <c r="K20" s="60"/>
      <c r="L20" s="60"/>
      <c r="M20" s="72"/>
    </row>
    <row r="21" spans="1:18" ht="27" thickTop="1" thickBot="1">
      <c r="A21" s="79" t="s">
        <v>47</v>
      </c>
      <c r="B21" s="23"/>
      <c r="C21" s="29"/>
      <c r="D21" s="40"/>
      <c r="E21" s="22"/>
      <c r="F21" s="34"/>
      <c r="G21" s="25"/>
      <c r="H21" s="25"/>
      <c r="I21" s="25"/>
      <c r="J21" s="60"/>
      <c r="K21" s="60"/>
      <c r="L21" s="60"/>
      <c r="M21" s="37"/>
    </row>
    <row r="22" spans="1:18" ht="23.4" customHeight="1" thickTop="1" thickBot="1">
      <c r="A22" s="75" t="s">
        <v>54</v>
      </c>
      <c r="B22" s="27"/>
      <c r="C22" s="35"/>
      <c r="D22" s="46"/>
      <c r="E22" s="68" t="s">
        <v>25</v>
      </c>
      <c r="F22" s="47"/>
      <c r="G22" s="25"/>
      <c r="H22" s="25"/>
      <c r="I22" s="25"/>
      <c r="J22" s="60"/>
      <c r="K22" s="60"/>
      <c r="L22" s="60"/>
      <c r="M22" s="37"/>
    </row>
    <row r="23" spans="1:18" ht="23.4" customHeight="1" thickTop="1" thickBot="1">
      <c r="A23" s="76"/>
      <c r="B23" s="25"/>
      <c r="C23" s="25"/>
      <c r="D23" s="25"/>
      <c r="E23" s="30"/>
      <c r="F23" s="37"/>
      <c r="G23" s="40"/>
      <c r="H23" s="34"/>
      <c r="I23" s="22"/>
      <c r="J23" s="60"/>
      <c r="K23" s="60"/>
      <c r="L23" s="60"/>
      <c r="M23" s="37"/>
    </row>
    <row r="24" spans="1:18" ht="21.6" customHeight="1" thickTop="1" thickBot="1">
      <c r="A24" s="76"/>
      <c r="B24" s="22" t="s">
        <v>27</v>
      </c>
      <c r="C24" s="25"/>
      <c r="D24" s="25"/>
      <c r="E24" s="33"/>
      <c r="F24" s="37"/>
      <c r="G24" s="25"/>
      <c r="H24" s="25"/>
      <c r="I24" s="29"/>
      <c r="J24" s="60"/>
      <c r="K24" s="60"/>
      <c r="L24" s="60"/>
      <c r="M24" s="37"/>
    </row>
    <row r="25" spans="1:18" ht="22.2" customHeight="1" thickTop="1" thickBot="1">
      <c r="A25" s="74" t="s">
        <v>55</v>
      </c>
      <c r="B25" s="23"/>
      <c r="C25" s="29"/>
      <c r="D25" s="41"/>
      <c r="E25" s="42"/>
      <c r="F25" s="43"/>
      <c r="I25" s="45"/>
      <c r="J25" s="67"/>
      <c r="K25" s="67"/>
      <c r="L25" s="67"/>
      <c r="M25" s="45"/>
    </row>
    <row r="26" spans="1:18" ht="19.8" customHeight="1" thickBot="1">
      <c r="A26" s="78" t="s">
        <v>52</v>
      </c>
      <c r="B26" s="27"/>
      <c r="C26" s="35"/>
      <c r="I26" s="45"/>
      <c r="J26" s="67"/>
      <c r="K26" s="67"/>
      <c r="L26" s="67"/>
      <c r="M26" s="45"/>
    </row>
    <row r="27" spans="1:18" ht="21.6" customHeight="1" thickTop="1" thickBot="1">
      <c r="A27" s="77"/>
      <c r="H27" s="70" t="s">
        <v>40</v>
      </c>
      <c r="I27" s="38"/>
      <c r="J27" s="42"/>
      <c r="K27" s="42"/>
      <c r="L27" s="42"/>
      <c r="M27" s="43"/>
    </row>
    <row r="28" spans="1:18" ht="19.8" customHeight="1" thickTop="1" thickBot="1">
      <c r="A28" s="77"/>
      <c r="B28" s="22" t="s">
        <v>21</v>
      </c>
      <c r="I28" s="39"/>
      <c r="J28" s="65"/>
      <c r="K28" s="66"/>
      <c r="L28" s="66"/>
      <c r="M28" s="66"/>
    </row>
    <row r="29" spans="1:18" ht="23.4" customHeight="1" thickTop="1" thickBot="1">
      <c r="A29" s="75" t="s">
        <v>56</v>
      </c>
      <c r="B29" s="23"/>
      <c r="C29" s="29"/>
      <c r="D29" s="41"/>
      <c r="E29" s="22"/>
      <c r="F29" s="42"/>
      <c r="I29" s="45"/>
      <c r="K29" s="48"/>
    </row>
    <row r="30" spans="1:18" ht="21" customHeight="1" thickTop="1" thickBot="1">
      <c r="A30" s="79" t="s">
        <v>61</v>
      </c>
      <c r="B30" s="27"/>
      <c r="C30" s="35"/>
      <c r="E30" s="69" t="s">
        <v>22</v>
      </c>
      <c r="F30" s="44"/>
      <c r="I30" s="45"/>
    </row>
    <row r="31" spans="1:18" ht="21.6" customHeight="1" thickTop="1" thickBot="1">
      <c r="A31" s="76"/>
      <c r="E31" s="30"/>
      <c r="F31" s="45"/>
      <c r="G31" s="41"/>
      <c r="H31" s="42"/>
      <c r="I31" s="43"/>
      <c r="M31" s="73" t="s">
        <v>62</v>
      </c>
    </row>
    <row r="32" spans="1:18" ht="19.8" customHeight="1" thickTop="1" thickBot="1">
      <c r="A32" s="76"/>
      <c r="B32" s="22" t="s">
        <v>26</v>
      </c>
      <c r="E32" s="33"/>
      <c r="F32" s="45"/>
    </row>
    <row r="33" spans="1:19" ht="19.2" customHeight="1" thickTop="1" thickBot="1">
      <c r="A33" s="78" t="s">
        <v>49</v>
      </c>
      <c r="B33" s="23"/>
      <c r="C33" s="29"/>
      <c r="D33" s="41"/>
      <c r="E33" s="42"/>
      <c r="F33" s="43"/>
      <c r="M33" s="66"/>
      <c r="N33" s="66"/>
      <c r="O33" s="44"/>
    </row>
    <row r="34" spans="1:19" ht="21.6" customHeight="1" thickTop="1" thickBot="1">
      <c r="A34" s="74" t="s">
        <v>59</v>
      </c>
      <c r="B34" s="27"/>
      <c r="C34" s="35"/>
      <c r="M34" s="67"/>
      <c r="N34" s="84" t="s">
        <v>41</v>
      </c>
      <c r="O34" s="82"/>
    </row>
    <row r="35" spans="1:19" ht="21" customHeight="1" thickTop="1" thickBot="1">
      <c r="A35" s="62"/>
      <c r="M35" s="67"/>
      <c r="N35" s="67"/>
      <c r="O35" s="83"/>
      <c r="P35" s="65"/>
      <c r="Q35" s="66"/>
      <c r="R35" s="66"/>
      <c r="S35" s="67"/>
    </row>
    <row r="36" spans="1:19" ht="9" customHeight="1" thickTop="1">
      <c r="M36" s="67"/>
      <c r="N36" s="67"/>
      <c r="O36" s="45"/>
    </row>
    <row r="37" spans="1:19" ht="9.6" customHeight="1" thickBot="1">
      <c r="M37" s="42"/>
      <c r="N37" s="42"/>
      <c r="O37" s="43"/>
    </row>
    <row r="38" spans="1:19" ht="15" thickTop="1"/>
    <row r="41" spans="1:19" ht="25.8">
      <c r="A41" s="73" t="s">
        <v>63</v>
      </c>
      <c r="C41" s="73" t="s">
        <v>70</v>
      </c>
    </row>
    <row r="42" spans="1:19" ht="33.6" customHeight="1" thickBot="1">
      <c r="B42" s="86" t="s">
        <v>65</v>
      </c>
    </row>
    <row r="43" spans="1:19" ht="27" thickTop="1" thickBot="1">
      <c r="B43" s="23"/>
      <c r="C43" s="52" t="s">
        <v>71</v>
      </c>
      <c r="D43" s="41"/>
      <c r="E43" s="22"/>
      <c r="F43" s="42"/>
      <c r="I43" s="67"/>
    </row>
    <row r="44" spans="1:19" ht="27" thickTop="1" thickBot="1">
      <c r="B44" s="27"/>
      <c r="C44" s="50" t="s">
        <v>72</v>
      </c>
      <c r="E44" s="69" t="s">
        <v>67</v>
      </c>
      <c r="F44" s="44"/>
      <c r="I44" s="67"/>
    </row>
    <row r="45" spans="1:19" ht="24.6" thickTop="1" thickBot="1">
      <c r="E45" s="30"/>
      <c r="F45" s="45"/>
      <c r="G45" s="41"/>
      <c r="H45" s="42"/>
      <c r="I45" s="42"/>
    </row>
    <row r="46" spans="1:19" ht="27" thickTop="1" thickBot="1">
      <c r="B46" s="22" t="s">
        <v>66</v>
      </c>
      <c r="E46" s="33"/>
      <c r="F46" s="45"/>
    </row>
    <row r="47" spans="1:19" ht="24.6" thickTop="1" thickBot="1">
      <c r="B47" s="23"/>
      <c r="C47" s="52" t="s">
        <v>73</v>
      </c>
      <c r="D47" s="41"/>
      <c r="E47" s="42"/>
      <c r="F47" s="43"/>
    </row>
    <row r="48" spans="1:19" ht="24" thickBot="1">
      <c r="B48" s="27"/>
      <c r="C48" s="50" t="s">
        <v>74</v>
      </c>
    </row>
    <row r="49" spans="1:7" ht="15" thickTop="1"/>
    <row r="51" spans="1:7" ht="25.8">
      <c r="A51" s="73" t="s">
        <v>68</v>
      </c>
    </row>
    <row r="53" spans="1:7" ht="15" thickBot="1"/>
    <row r="54" spans="1:7" ht="24" customHeight="1" thickTop="1" thickBot="1">
      <c r="B54" s="66"/>
      <c r="C54" s="66" t="s">
        <v>75</v>
      </c>
      <c r="D54" s="44"/>
    </row>
    <row r="55" spans="1:7" ht="27" thickTop="1" thickBot="1">
      <c r="B55" s="67"/>
      <c r="C55" s="87" t="s">
        <v>69</v>
      </c>
      <c r="D55" s="82"/>
    </row>
    <row r="56" spans="1:7" ht="27" thickTop="1" thickBot="1">
      <c r="B56" s="67"/>
      <c r="C56" s="67"/>
      <c r="D56" s="83"/>
      <c r="E56" s="65"/>
      <c r="F56" s="66"/>
      <c r="G56" s="66"/>
    </row>
    <row r="57" spans="1:7" ht="3.6" customHeight="1" thickTop="1">
      <c r="B57" s="67"/>
      <c r="C57" s="67"/>
      <c r="D57" s="45"/>
    </row>
    <row r="58" spans="1:7" ht="34.200000000000003" customHeight="1" thickBot="1">
      <c r="B58" s="42"/>
      <c r="C58" s="42" t="s">
        <v>76</v>
      </c>
      <c r="D58" s="43"/>
    </row>
    <row r="59" spans="1:7" ht="15" thickTop="1"/>
  </sheetData>
  <mergeCells count="10">
    <mergeCell ref="F11:H11"/>
    <mergeCell ref="D6:F6"/>
    <mergeCell ref="G8:I8"/>
    <mergeCell ref="D9:F9"/>
    <mergeCell ref="K10:L10"/>
    <mergeCell ref="D17:F17"/>
    <mergeCell ref="F12:H12"/>
    <mergeCell ref="D14:F14"/>
    <mergeCell ref="J14:M14"/>
    <mergeCell ref="G15:I15"/>
  </mergeCells>
  <pageMargins left="0.23622047244094488" right="0.23622047244094488" top="0.19685039370078741" bottom="0.15748031496062992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Skupina A</vt:lpstr>
      <vt:lpstr>Skupina B</vt:lpstr>
      <vt:lpstr>Skupina C</vt:lpstr>
      <vt:lpstr>Skupina D</vt:lpstr>
      <vt:lpstr>Pavouk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rkube</cp:lastModifiedBy>
  <cp:lastPrinted>2019-05-14T08:52:13Z</cp:lastPrinted>
  <dcterms:created xsi:type="dcterms:W3CDTF">2019-05-09T09:07:51Z</dcterms:created>
  <dcterms:modified xsi:type="dcterms:W3CDTF">2019-05-14T09:04:55Z</dcterms:modified>
</cp:coreProperties>
</file>